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095" windowHeight="7725" activeTab="1"/>
  </bookViews>
  <sheets>
    <sheet name="重大公益慈善项目收支表" sheetId="1" r:id="rId1"/>
    <sheet name="重大公益慈善项目大额支付对象" sheetId="2" r:id="rId2"/>
  </sheets>
  <definedNames>
    <definedName name="_xlnm.Print_Area" localSheetId="0">重大公益慈善项目收支表!$A$1:$H$8</definedName>
    <definedName name="_xlnm.Print_Titles" localSheetId="1">重大公益慈善项目大额支付对象!$1:$3</definedName>
    <definedName name="_xlnm.Print_Titles" localSheetId="0">重大公益慈善项目收支表!$1:$3</definedName>
  </definedNames>
  <calcPr calcId="144525"/>
</workbook>
</file>

<file path=xl/calcChain.xml><?xml version="1.0" encoding="utf-8"?>
<calcChain xmlns="http://schemas.openxmlformats.org/spreadsheetml/2006/main">
  <c r="D8" i="2" l="1"/>
  <c r="C8" i="2"/>
  <c r="D7" i="2"/>
  <c r="D6" i="2"/>
  <c r="D5" i="2"/>
  <c r="D4" i="2"/>
  <c r="G8" i="1"/>
  <c r="F8" i="1"/>
  <c r="E8" i="1"/>
  <c r="D8" i="1"/>
  <c r="C8" i="1"/>
  <c r="B8" i="1"/>
  <c r="H7" i="1"/>
  <c r="H6" i="1"/>
  <c r="H8" i="1" s="1"/>
  <c r="H5" i="1"/>
  <c r="H4" i="1"/>
</calcChain>
</file>

<file path=xl/sharedStrings.xml><?xml version="1.0" encoding="utf-8"?>
<sst xmlns="http://schemas.openxmlformats.org/spreadsheetml/2006/main" count="35" uniqueCount="31">
  <si>
    <r>
      <rPr>
        <b/>
        <sz val="15"/>
        <color theme="1"/>
        <rFont val="宋体"/>
        <charset val="134"/>
      </rPr>
      <t>重大公益慈善项目收支表</t>
    </r>
  </si>
  <si>
    <t>编制单位：中国华侨公益基金会</t>
  </si>
  <si>
    <r>
      <rPr>
        <sz val="10"/>
        <color theme="1"/>
        <rFont val="宋体"/>
        <charset val="134"/>
      </rPr>
      <t>单位：元</t>
    </r>
  </si>
  <si>
    <t>项目名称</t>
  </si>
  <si>
    <r>
      <rPr>
        <sz val="10"/>
        <color theme="1"/>
        <rFont val="宋体"/>
        <charset val="134"/>
      </rPr>
      <t>收入</t>
    </r>
  </si>
  <si>
    <r>
      <rPr>
        <sz val="10"/>
        <color theme="1"/>
        <rFont val="宋体"/>
        <charset val="134"/>
      </rPr>
      <t>直接或委托其他组织资助给受益人的款物</t>
    </r>
  </si>
  <si>
    <r>
      <rPr>
        <sz val="10"/>
        <color theme="1"/>
        <rFont val="宋体"/>
        <charset val="134"/>
      </rPr>
      <t>为提供慈善服务和实施慈善项目发生的人员报酬、志愿者补贴和保险</t>
    </r>
  </si>
  <si>
    <r>
      <rPr>
        <sz val="10"/>
        <color theme="1"/>
        <rFont val="宋体"/>
        <charset val="134"/>
      </rPr>
      <t>使用房屋、设备、物资发生的相关费用</t>
    </r>
  </si>
  <si>
    <r>
      <rPr>
        <sz val="10"/>
        <color theme="1"/>
        <rFont val="宋体"/>
        <charset val="134"/>
      </rPr>
      <t>为管理慈善项目发生的差旅、物流、交通、会议、培训、审计、评估等费用</t>
    </r>
  </si>
  <si>
    <r>
      <rPr>
        <sz val="10"/>
        <color theme="1"/>
        <rFont val="宋体"/>
        <charset val="134"/>
      </rPr>
      <t>其他费用</t>
    </r>
  </si>
  <si>
    <r>
      <rPr>
        <sz val="10"/>
        <color theme="1"/>
        <rFont val="宋体"/>
        <charset val="134"/>
      </rPr>
      <t>总计</t>
    </r>
  </si>
  <si>
    <t>侨爱心健康行项目</t>
  </si>
  <si>
    <t>中华山水公益基金</t>
  </si>
  <si>
    <t>安侨基金</t>
  </si>
  <si>
    <t>德达心康公益基金</t>
  </si>
  <si>
    <t>合   计</t>
  </si>
  <si>
    <t>重大公益慈善项目大额支付对象</t>
  </si>
  <si>
    <r>
      <rPr>
        <u/>
        <sz val="10"/>
        <color theme="1"/>
        <rFont val="宋体"/>
        <charset val="134"/>
      </rPr>
      <t>项</t>
    </r>
    <r>
      <rPr>
        <u/>
        <sz val="10"/>
        <color theme="1"/>
        <rFont val="Times New Roman"/>
        <family val="1"/>
      </rPr>
      <t xml:space="preserve">   </t>
    </r>
    <r>
      <rPr>
        <u/>
        <sz val="10"/>
        <color theme="1"/>
        <rFont val="宋体"/>
        <charset val="134"/>
      </rPr>
      <t>目</t>
    </r>
  </si>
  <si>
    <r>
      <rPr>
        <u/>
        <sz val="10"/>
        <color theme="1"/>
        <rFont val="宋体"/>
        <charset val="134"/>
      </rPr>
      <t>大额支付对象</t>
    </r>
  </si>
  <si>
    <r>
      <rPr>
        <u/>
        <sz val="10"/>
        <color theme="1"/>
        <rFont val="宋体"/>
        <charset val="134"/>
      </rPr>
      <t>支付金额</t>
    </r>
  </si>
  <si>
    <r>
      <rPr>
        <u/>
        <sz val="10"/>
        <color theme="1"/>
        <rFont val="宋体"/>
        <charset val="134"/>
      </rPr>
      <t>占年度慈善总支出</t>
    </r>
    <r>
      <rPr>
        <u/>
        <sz val="10"/>
        <color theme="1"/>
        <rFont val="Times New Roman"/>
        <family val="1"/>
      </rPr>
      <t>%</t>
    </r>
  </si>
  <si>
    <r>
      <rPr>
        <u/>
        <sz val="10"/>
        <color theme="1"/>
        <rFont val="宋体"/>
        <charset val="134"/>
      </rPr>
      <t>用</t>
    </r>
    <r>
      <rPr>
        <u/>
        <sz val="10"/>
        <color theme="1"/>
        <rFont val="Times New Roman"/>
        <family val="1"/>
      </rPr>
      <t xml:space="preserve">   </t>
    </r>
    <r>
      <rPr>
        <u/>
        <sz val="10"/>
        <color theme="1"/>
        <rFont val="宋体"/>
        <charset val="134"/>
      </rPr>
      <t>途</t>
    </r>
  </si>
  <si>
    <t>福建省广播影视集团</t>
  </si>
  <si>
    <t>2017年“远方的惦念”春晚录制费</t>
  </si>
  <si>
    <t>神州电视有限公司</t>
  </si>
  <si>
    <t>2018年“远方的惦念”春晚录制费</t>
  </si>
  <si>
    <t>山东枣庄市立新小学</t>
  </si>
  <si>
    <t>学校建设款</t>
  </si>
  <si>
    <t>上海德达医院有限公司</t>
  </si>
  <si>
    <t>医疗救助</t>
  </si>
  <si>
    <r>
      <rPr>
        <b/>
        <sz val="10"/>
        <color theme="1"/>
        <rFont val="宋体"/>
        <charset val="134"/>
      </rPr>
      <t>合</t>
    </r>
    <r>
      <rPr>
        <b/>
        <sz val="10"/>
        <color theme="1"/>
        <rFont val="Times New Roman"/>
        <family val="1"/>
      </rPr>
      <t xml:space="preserve">    </t>
    </r>
    <r>
      <rPr>
        <b/>
        <sz val="10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</si>
</sst>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5"/>
      <color theme="1"/>
      <name val="宋体"/>
      <charset val="134"/>
    </font>
    <font>
      <b/>
      <sz val="15"/>
      <color theme="1"/>
      <name val="Times New Roman"/>
      <family val="1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name val="宋体"/>
      <charset val="134"/>
      <scheme val="minor"/>
    </font>
    <font>
      <b/>
      <sz val="10"/>
      <color theme="1"/>
      <name val="Times New Roman"/>
      <family val="1"/>
    </font>
    <font>
      <sz val="10"/>
      <color theme="1"/>
      <name val="宋体"/>
      <charset val="134"/>
      <scheme val="minor"/>
    </font>
    <font>
      <sz val="10"/>
      <name val="Times New Roman"/>
      <family val="1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Times New Roman"/>
      <family val="1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0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Fill="1"/>
    <xf numFmtId="43" fontId="1" fillId="0" borderId="0" xfId="1" applyFont="1" applyFill="1" applyAlignment="1"/>
    <xf numFmtId="10" fontId="1" fillId="0" borderId="0" xfId="2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3" fontId="5" fillId="0" borderId="0" xfId="1" applyFont="1" applyFill="1" applyAlignment="1">
      <alignment vertical="center"/>
    </xf>
    <xf numFmtId="10" fontId="5" fillId="0" borderId="0" xfId="2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10" fontId="6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3" fontId="5" fillId="0" borderId="5" xfId="1" applyFont="1" applyFill="1" applyBorder="1" applyAlignment="1">
      <alignment horizontal="right" vertical="center" wrapText="1"/>
    </xf>
    <xf numFmtId="10" fontId="1" fillId="0" borderId="5" xfId="2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vertical="center"/>
    </xf>
    <xf numFmtId="43" fontId="8" fillId="0" borderId="8" xfId="1" applyFont="1" applyFill="1" applyBorder="1" applyAlignment="1">
      <alignment horizontal="right" vertical="center" wrapText="1"/>
    </xf>
    <xf numFmtId="10" fontId="8" fillId="0" borderId="8" xfId="2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0" fontId="1" fillId="0" borderId="0" xfId="2" applyNumberFormat="1" applyFont="1" applyFill="1" applyAlignment="1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vertical="center" wrapText="1"/>
    </xf>
    <xf numFmtId="43" fontId="10" fillId="0" borderId="5" xfId="1" applyFont="1" applyFill="1" applyBorder="1" applyAlignment="1">
      <alignment vertical="center"/>
    </xf>
    <xf numFmtId="43" fontId="10" fillId="0" borderId="6" xfId="1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43" fontId="13" fillId="0" borderId="8" xfId="1" applyFont="1" applyBorder="1" applyAlignment="1">
      <alignment horizontal="right" vertical="center"/>
    </xf>
    <xf numFmtId="43" fontId="13" fillId="0" borderId="9" xfId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left" vertical="center" wrapText="1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8"/>
  <sheetViews>
    <sheetView view="pageBreakPreview" zoomScale="90" zoomScaleNormal="100" zoomScaleSheetLayoutView="90" workbookViewId="0">
      <selection activeCell="L5" sqref="L5"/>
    </sheetView>
  </sheetViews>
  <sheetFormatPr defaultColWidth="9" defaultRowHeight="39" customHeight="1" x14ac:dyDescent="0.15"/>
  <cols>
    <col min="1" max="1" width="29.125" style="25" customWidth="1"/>
    <col min="2" max="2" width="15" style="26" customWidth="1"/>
    <col min="3" max="3" width="17" style="26" customWidth="1"/>
    <col min="4" max="4" width="14.875" style="26" customWidth="1"/>
    <col min="5" max="5" width="17" style="26" customWidth="1"/>
    <col min="6" max="6" width="19" style="26" customWidth="1"/>
    <col min="7" max="8" width="14.25" style="26" customWidth="1"/>
    <col min="9" max="16384" width="9" style="26"/>
  </cols>
  <sheetData>
    <row r="1" spans="1:16381" ht="39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</row>
    <row r="2" spans="1:16381" ht="45" customHeight="1" x14ac:dyDescent="0.15">
      <c r="A2" s="5" t="s">
        <v>1</v>
      </c>
      <c r="H2" s="27" t="s">
        <v>2</v>
      </c>
    </row>
    <row r="3" spans="1:16381" ht="70.5" customHeight="1" x14ac:dyDescent="0.15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30" t="s">
        <v>10</v>
      </c>
    </row>
    <row r="4" spans="1:16381" ht="45" customHeight="1" x14ac:dyDescent="0.15">
      <c r="A4" s="31" t="s">
        <v>11</v>
      </c>
      <c r="B4" s="32">
        <v>96600000</v>
      </c>
      <c r="C4" s="32">
        <v>33600000</v>
      </c>
      <c r="D4" s="32">
        <v>104000</v>
      </c>
      <c r="E4" s="32"/>
      <c r="F4" s="32"/>
      <c r="G4" s="32"/>
      <c r="H4" s="33">
        <f>SUM(C4:G4)</f>
        <v>33704000</v>
      </c>
    </row>
    <row r="5" spans="1:16381" s="6" customFormat="1" ht="45" customHeight="1" x14ac:dyDescent="0.15">
      <c r="A5" s="31" t="s">
        <v>12</v>
      </c>
      <c r="B5" s="32">
        <v>17590000</v>
      </c>
      <c r="C5" s="32">
        <v>15409029</v>
      </c>
      <c r="D5" s="32"/>
      <c r="E5" s="32"/>
      <c r="F5" s="32"/>
      <c r="G5" s="32"/>
      <c r="H5" s="33">
        <f>SUM(C5:G5)</f>
        <v>15409029</v>
      </c>
    </row>
    <row r="6" spans="1:16381" ht="45" customHeight="1" x14ac:dyDescent="0.15">
      <c r="A6" s="34" t="s">
        <v>13</v>
      </c>
      <c r="B6" s="32">
        <v>15100000</v>
      </c>
      <c r="C6" s="32">
        <v>15120000</v>
      </c>
      <c r="D6" s="32"/>
      <c r="E6" s="32"/>
      <c r="F6" s="32"/>
      <c r="G6" s="32"/>
      <c r="H6" s="33">
        <f>SUM(C6:G6)</f>
        <v>15120000</v>
      </c>
    </row>
    <row r="7" spans="1:16381" ht="45" customHeight="1" x14ac:dyDescent="0.15">
      <c r="A7" s="31" t="s">
        <v>14</v>
      </c>
      <c r="B7" s="32">
        <v>14737245.539999999</v>
      </c>
      <c r="C7" s="32">
        <v>15257348.41</v>
      </c>
      <c r="D7" s="32"/>
      <c r="E7" s="32"/>
      <c r="F7" s="32"/>
      <c r="G7" s="32"/>
      <c r="H7" s="33">
        <f t="shared" ref="H7" si="0">SUM(C7:G7)</f>
        <v>15257348.41</v>
      </c>
    </row>
    <row r="8" spans="1:16381" ht="45" customHeight="1" x14ac:dyDescent="0.15">
      <c r="A8" s="35" t="s">
        <v>15</v>
      </c>
      <c r="B8" s="36">
        <f>SUM(B4:B7)</f>
        <v>144027245.53999999</v>
      </c>
      <c r="C8" s="36">
        <f>SUM(C4:C7)</f>
        <v>79386377.409999996</v>
      </c>
      <c r="D8" s="36">
        <f t="shared" ref="D8:H8" si="1">SUM(D4:D7)</f>
        <v>104000</v>
      </c>
      <c r="E8" s="36">
        <f t="shared" si="1"/>
        <v>0</v>
      </c>
      <c r="F8" s="36">
        <f t="shared" si="1"/>
        <v>0</v>
      </c>
      <c r="G8" s="36">
        <f t="shared" si="1"/>
        <v>0</v>
      </c>
      <c r="H8" s="37">
        <f t="shared" si="1"/>
        <v>79490377.409999996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</row>
  </sheetData>
  <mergeCells count="1">
    <mergeCell ref="A1:H1"/>
  </mergeCells>
  <phoneticPr fontId="18" type="noConversion"/>
  <printOptions horizontalCentered="1"/>
  <pageMargins left="0.39305555555555599" right="0.39305555555555599" top="0.59027777777777801" bottom="0.39305555555555599" header="0.31458333333333299" footer="0.39305555555555599"/>
  <pageSetup paperSize="9" firstPageNumber="33" orientation="landscape" useFirstPageNumber="1" r:id="rId1"/>
  <headerFoot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view="pageBreakPreview" zoomScale="90" zoomScaleNormal="100" zoomScaleSheetLayoutView="90" workbookViewId="0">
      <selection activeCell="J9" sqref="J9"/>
    </sheetView>
  </sheetViews>
  <sheetFormatPr defaultColWidth="9" defaultRowHeight="45" customHeight="1" x14ac:dyDescent="0.25"/>
  <cols>
    <col min="1" max="1" width="32.625" style="1" customWidth="1"/>
    <col min="2" max="2" width="36.375" style="1" customWidth="1"/>
    <col min="3" max="3" width="17" style="2" customWidth="1"/>
    <col min="4" max="4" width="18" style="3" customWidth="1"/>
    <col min="5" max="5" width="26.625" style="4" customWidth="1"/>
    <col min="6" max="6" width="9" style="1" hidden="1" customWidth="1"/>
    <col min="7" max="7" width="12.625" style="1" hidden="1" customWidth="1"/>
    <col min="8" max="16384" width="9" style="1"/>
  </cols>
  <sheetData>
    <row r="1" spans="1:7" ht="45" customHeight="1" x14ac:dyDescent="0.25">
      <c r="A1" s="40" t="s">
        <v>16</v>
      </c>
      <c r="B1" s="41"/>
      <c r="C1" s="41"/>
      <c r="D1" s="41"/>
      <c r="E1" s="41"/>
    </row>
    <row r="2" spans="1:7" ht="51" customHeight="1" x14ac:dyDescent="0.25">
      <c r="A2" s="5" t="s">
        <v>1</v>
      </c>
      <c r="B2" s="6"/>
      <c r="C2" s="7"/>
      <c r="D2" s="8"/>
      <c r="E2" s="9"/>
    </row>
    <row r="3" spans="1:7" ht="51" customHeight="1" x14ac:dyDescent="0.25">
      <c r="A3" s="10" t="s">
        <v>17</v>
      </c>
      <c r="B3" s="11" t="s">
        <v>18</v>
      </c>
      <c r="C3" s="12" t="s">
        <v>19</v>
      </c>
      <c r="D3" s="13" t="s">
        <v>20</v>
      </c>
      <c r="E3" s="14" t="s">
        <v>21</v>
      </c>
    </row>
    <row r="4" spans="1:7" ht="51" customHeight="1" x14ac:dyDescent="0.25">
      <c r="A4" s="44" t="s">
        <v>12</v>
      </c>
      <c r="B4" s="16" t="s">
        <v>22</v>
      </c>
      <c r="C4" s="17">
        <v>5600000</v>
      </c>
      <c r="D4" s="18">
        <f>C4/G4</f>
        <v>3.8187402164208101E-2</v>
      </c>
      <c r="E4" s="19" t="s">
        <v>23</v>
      </c>
      <c r="G4" s="20">
        <v>146645220.22</v>
      </c>
    </row>
    <row r="5" spans="1:7" ht="51" customHeight="1" x14ac:dyDescent="0.25">
      <c r="A5" s="44"/>
      <c r="B5" s="16" t="s">
        <v>24</v>
      </c>
      <c r="C5" s="17">
        <v>7400000</v>
      </c>
      <c r="D5" s="18">
        <f t="shared" ref="D5:D7" si="0">C5/G5</f>
        <v>5.0461924288417802E-2</v>
      </c>
      <c r="E5" s="19" t="s">
        <v>25</v>
      </c>
      <c r="G5" s="20">
        <v>146645220.22</v>
      </c>
    </row>
    <row r="6" spans="1:7" ht="51" customHeight="1" x14ac:dyDescent="0.25">
      <c r="A6" s="15" t="s">
        <v>13</v>
      </c>
      <c r="B6" s="16" t="s">
        <v>26</v>
      </c>
      <c r="C6" s="17">
        <v>15000000</v>
      </c>
      <c r="D6" s="18">
        <f t="shared" si="0"/>
        <v>0.102287684368415</v>
      </c>
      <c r="E6" s="19" t="s">
        <v>27</v>
      </c>
      <c r="G6" s="20">
        <v>146645220.22</v>
      </c>
    </row>
    <row r="7" spans="1:7" ht="51" customHeight="1" x14ac:dyDescent="0.25">
      <c r="A7" s="15" t="s">
        <v>14</v>
      </c>
      <c r="B7" s="16" t="s">
        <v>28</v>
      </c>
      <c r="C7" s="17">
        <v>15257348.41</v>
      </c>
      <c r="D7" s="18">
        <f t="shared" si="0"/>
        <v>0.10404258923073401</v>
      </c>
      <c r="E7" s="19" t="s">
        <v>29</v>
      </c>
      <c r="G7" s="20">
        <v>146645220.22</v>
      </c>
    </row>
    <row r="8" spans="1:7" ht="51" customHeight="1" x14ac:dyDescent="0.25">
      <c r="A8" s="42" t="s">
        <v>30</v>
      </c>
      <c r="B8" s="43"/>
      <c r="C8" s="21">
        <f>SUM(C4:C7)</f>
        <v>43257348.409999996</v>
      </c>
      <c r="D8" s="22">
        <f>SUM(D4:D7)</f>
        <v>0.29497960005177498</v>
      </c>
      <c r="E8" s="23"/>
      <c r="G8" s="20">
        <v>146645220.22</v>
      </c>
    </row>
    <row r="9" spans="1:7" ht="45" customHeight="1" x14ac:dyDescent="0.25">
      <c r="D9" s="24"/>
    </row>
    <row r="10" spans="1:7" ht="45" customHeight="1" x14ac:dyDescent="0.25">
      <c r="D10" s="2"/>
    </row>
  </sheetData>
  <mergeCells count="3">
    <mergeCell ref="A1:E1"/>
    <mergeCell ref="A8:B8"/>
    <mergeCell ref="A4:A5"/>
  </mergeCells>
  <phoneticPr fontId="18" type="noConversion"/>
  <printOptions horizontalCentered="1"/>
  <pageMargins left="0.39305555555555599" right="0.39305555555555599" top="0.78680555555555598" bottom="0.59027777777777801" header="0.31458333333333299" footer="0.196527777777778"/>
  <pageSetup paperSize="9" firstPageNumber="34" orientation="landscape" useFirstPageNumber="1" r:id="rId1"/>
  <headerFooter>
    <oddFooter>&amp;C&amp;9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重大公益慈善项目收支表</vt:lpstr>
      <vt:lpstr>重大公益慈善项目大额支付对象</vt:lpstr>
      <vt:lpstr>重大公益慈善项目收支表!Print_Area</vt:lpstr>
      <vt:lpstr>重大公益慈善项目大额支付对象!Print_Titles</vt:lpstr>
      <vt:lpstr>重大公益慈善项目收支表!Print_Titles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tl</cp:lastModifiedBy>
  <cp:lastPrinted>2018-03-11T03:19:00Z</cp:lastPrinted>
  <dcterms:created xsi:type="dcterms:W3CDTF">2006-09-16T00:00:00Z</dcterms:created>
  <dcterms:modified xsi:type="dcterms:W3CDTF">2018-03-20T13:09:12Z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