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07" i="1" l="1"/>
  <c r="D107" i="1"/>
  <c r="C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07" i="1" l="1"/>
</calcChain>
</file>

<file path=xl/sharedStrings.xml><?xml version="1.0" encoding="utf-8"?>
<sst xmlns="http://schemas.openxmlformats.org/spreadsheetml/2006/main" count="113" uniqueCount="113">
  <si>
    <t>捐赠收支明细表</t>
    <phoneticPr fontId="3" type="noConversion"/>
  </si>
  <si>
    <t>中国华侨公益基金会</t>
    <phoneticPr fontId="3" type="noConversion"/>
  </si>
  <si>
    <t>2017年度</t>
    <phoneticPr fontId="3" type="noConversion"/>
  </si>
  <si>
    <t>序号</t>
    <phoneticPr fontId="3" type="noConversion"/>
  </si>
  <si>
    <t>名称</t>
    <phoneticPr fontId="3" type="noConversion"/>
  </si>
  <si>
    <t>期初余额</t>
    <phoneticPr fontId="3" type="noConversion"/>
  </si>
  <si>
    <t>捐赠收入</t>
    <phoneticPr fontId="3" type="noConversion"/>
  </si>
  <si>
    <t>捐赠支出</t>
    <phoneticPr fontId="3" type="noConversion"/>
  </si>
  <si>
    <t>余额（2017.12.31）</t>
    <phoneticPr fontId="3" type="noConversion"/>
  </si>
  <si>
    <t>一、侨爱心工程</t>
    <phoneticPr fontId="3" type="noConversion"/>
  </si>
  <si>
    <t>侨爱心学校</t>
  </si>
  <si>
    <t>侨爱心卫生室</t>
    <phoneticPr fontId="3" type="noConversion"/>
  </si>
  <si>
    <t>侨爱心图书室</t>
    <phoneticPr fontId="3" type="noConversion"/>
  </si>
  <si>
    <t>树人班</t>
    <phoneticPr fontId="3" type="noConversion"/>
  </si>
  <si>
    <t>财政补助树人班</t>
    <phoneticPr fontId="3" type="noConversion"/>
  </si>
  <si>
    <t>365惠侨济困项目</t>
    <phoneticPr fontId="3" type="noConversion"/>
  </si>
  <si>
    <t>南侨机工项目</t>
    <phoneticPr fontId="3" type="noConversion"/>
  </si>
  <si>
    <t>侨爱心光明行</t>
    <phoneticPr fontId="3" type="noConversion"/>
  </si>
  <si>
    <t>侨爱心健康行</t>
    <phoneticPr fontId="3" type="noConversion"/>
  </si>
  <si>
    <t>链家公益</t>
    <phoneticPr fontId="3" type="noConversion"/>
  </si>
  <si>
    <t>共铸中国心爱心行动</t>
    <phoneticPr fontId="3" type="noConversion"/>
  </si>
  <si>
    <t>百千学校翻新援助</t>
    <phoneticPr fontId="3" type="noConversion"/>
  </si>
  <si>
    <t>让他们不再辍学</t>
    <phoneticPr fontId="3" type="noConversion"/>
  </si>
  <si>
    <t>为爱行走</t>
    <phoneticPr fontId="3" type="noConversion"/>
  </si>
  <si>
    <t>萌芽计划之2017“医百工程”爱心行动</t>
  </si>
  <si>
    <t>阳光助学项目</t>
    <phoneticPr fontId="3" type="noConversion"/>
  </si>
  <si>
    <t>点燃希望之光</t>
    <phoneticPr fontId="3" type="noConversion"/>
  </si>
  <si>
    <t>一对一帮扶</t>
    <phoneticPr fontId="3" type="noConversion"/>
  </si>
  <si>
    <t>帮你筹</t>
    <phoneticPr fontId="3" type="noConversion"/>
  </si>
  <si>
    <t>聚爱公益</t>
    <phoneticPr fontId="3" type="noConversion"/>
  </si>
  <si>
    <t>灯火计划</t>
    <phoneticPr fontId="3" type="noConversion"/>
  </si>
  <si>
    <t>其他</t>
    <phoneticPr fontId="3" type="noConversion"/>
  </si>
  <si>
    <t>二、中国侨联爱心公益基金</t>
    <phoneticPr fontId="3" type="noConversion"/>
  </si>
  <si>
    <t>福建华侨公益基金</t>
  </si>
  <si>
    <t>浙江华侨公益基金</t>
  </si>
  <si>
    <t>河南华侨公益基金</t>
  </si>
  <si>
    <t>重庆华侨公益基金</t>
    <phoneticPr fontId="3" type="noConversion"/>
  </si>
  <si>
    <t>黑龙江365公益基金</t>
  </si>
  <si>
    <t>江苏华侨公益基金</t>
    <phoneticPr fontId="3" type="noConversion"/>
  </si>
  <si>
    <t>陕西侨联公益事业发展基金</t>
    <phoneticPr fontId="3" type="noConversion"/>
  </si>
  <si>
    <t>湖北省侨联专项基金</t>
    <phoneticPr fontId="3" type="noConversion"/>
  </si>
  <si>
    <t>中国侨联文化交流专项基金</t>
    <phoneticPr fontId="3" type="noConversion"/>
  </si>
  <si>
    <t>中国侨联海外联谊专项基金</t>
    <phoneticPr fontId="3" type="noConversion"/>
  </si>
  <si>
    <t>中国同胞海外救助专项基金</t>
    <phoneticPr fontId="3" type="noConversion"/>
  </si>
  <si>
    <t>三、专项基金</t>
    <phoneticPr fontId="3" type="noConversion"/>
  </si>
  <si>
    <t>张文谓归侨老人基金</t>
    <phoneticPr fontId="3" type="noConversion"/>
  </si>
  <si>
    <t>永芳科技文化教育基金</t>
    <phoneticPr fontId="3" type="noConversion"/>
  </si>
  <si>
    <t>孙中山文教基金</t>
    <phoneticPr fontId="3" type="noConversion"/>
  </si>
  <si>
    <t>陈金荣文教基金</t>
    <phoneticPr fontId="3" type="noConversion"/>
  </si>
  <si>
    <t>成功寒窗基金</t>
    <phoneticPr fontId="3" type="noConversion"/>
  </si>
  <si>
    <t>林东爱心基金</t>
    <phoneticPr fontId="3" type="noConversion"/>
  </si>
  <si>
    <t>慈善文化传播基金</t>
    <phoneticPr fontId="3" type="noConversion"/>
  </si>
  <si>
    <t>侨心教育慈善基金</t>
    <phoneticPr fontId="3" type="noConversion"/>
  </si>
  <si>
    <t>国粹基金</t>
    <phoneticPr fontId="3" type="noConversion"/>
  </si>
  <si>
    <t>华侨青年基金</t>
    <phoneticPr fontId="3" type="noConversion"/>
  </si>
  <si>
    <t>华侨足球基金</t>
    <phoneticPr fontId="3" type="noConversion"/>
  </si>
  <si>
    <t>崇世基金</t>
    <phoneticPr fontId="3" type="noConversion"/>
  </si>
  <si>
    <t>和睦家爱心基金</t>
    <phoneticPr fontId="3" type="noConversion"/>
  </si>
  <si>
    <t>绿色未来人才专项基金</t>
    <phoneticPr fontId="3" type="noConversion"/>
  </si>
  <si>
    <t>大爱基金</t>
    <phoneticPr fontId="3" type="noConversion"/>
  </si>
  <si>
    <t>彭先生基金</t>
    <phoneticPr fontId="3" type="noConversion"/>
  </si>
  <si>
    <t>邱维廉基金</t>
    <phoneticPr fontId="3" type="noConversion"/>
  </si>
  <si>
    <t>朱奕龙基金</t>
    <phoneticPr fontId="3" type="noConversion"/>
  </si>
  <si>
    <t>胡国赞基金</t>
    <phoneticPr fontId="3" type="noConversion"/>
  </si>
  <si>
    <t>西部阳光基金</t>
    <phoneticPr fontId="3" type="noConversion"/>
  </si>
  <si>
    <t>安侨基金</t>
    <phoneticPr fontId="3" type="noConversion"/>
  </si>
  <si>
    <t>华人艺术基金</t>
    <phoneticPr fontId="3" type="noConversion"/>
  </si>
  <si>
    <t>佳信基金</t>
    <phoneticPr fontId="3" type="noConversion"/>
  </si>
  <si>
    <t>国际自我保健基金</t>
    <phoneticPr fontId="3" type="noConversion"/>
  </si>
  <si>
    <t>护疆和平基金</t>
    <phoneticPr fontId="3" type="noConversion"/>
  </si>
  <si>
    <t>笑玮儿童血管瘤胎记治疗基金</t>
    <phoneticPr fontId="3" type="noConversion"/>
  </si>
  <si>
    <t>中兴守护基金</t>
    <phoneticPr fontId="3" type="noConversion"/>
  </si>
  <si>
    <t>神华爱心北川中学助教助学基金</t>
    <phoneticPr fontId="3" type="noConversion"/>
  </si>
  <si>
    <t>蓝天梦想基金</t>
    <phoneticPr fontId="3" type="noConversion"/>
  </si>
  <si>
    <t>国学发展基金</t>
    <phoneticPr fontId="3" type="noConversion"/>
  </si>
  <si>
    <t>中华山水公益基金</t>
    <phoneticPr fontId="3" type="noConversion"/>
  </si>
  <si>
    <t>正心正举公益基金</t>
    <phoneticPr fontId="3" type="noConversion"/>
  </si>
  <si>
    <t>华光英才基金</t>
    <phoneticPr fontId="3" type="noConversion"/>
  </si>
  <si>
    <t>希望之翼专项基金</t>
    <phoneticPr fontId="3" type="noConversion"/>
  </si>
  <si>
    <t>胜记仓爱心基金</t>
    <phoneticPr fontId="3" type="noConversion"/>
  </si>
  <si>
    <t>佰圆顺众专项基金</t>
    <phoneticPr fontId="3" type="noConversion"/>
  </si>
  <si>
    <t>金恒丰科技基金</t>
    <phoneticPr fontId="3" type="noConversion"/>
  </si>
  <si>
    <t>蓝丝带助残基金</t>
    <phoneticPr fontId="3" type="noConversion"/>
  </si>
  <si>
    <t>易康公益专项基金</t>
    <phoneticPr fontId="3" type="noConversion"/>
  </si>
  <si>
    <t>潮商学公益基金</t>
    <phoneticPr fontId="3" type="noConversion"/>
  </si>
  <si>
    <t>归侨侨眷养安享基金</t>
    <phoneticPr fontId="3" type="noConversion"/>
  </si>
  <si>
    <t>德达心康公益基金</t>
    <phoneticPr fontId="3" type="noConversion"/>
  </si>
  <si>
    <t>东南亚公益发展专项基金</t>
    <phoneticPr fontId="3" type="noConversion"/>
  </si>
  <si>
    <t>中国美术国际交流公益基金</t>
    <phoneticPr fontId="3" type="noConversion"/>
  </si>
  <si>
    <t>国际艺术发展基金</t>
    <phoneticPr fontId="3" type="noConversion"/>
  </si>
  <si>
    <t>钢丝善行团专项基金</t>
    <phoneticPr fontId="3" type="noConversion"/>
  </si>
  <si>
    <t>小水滴新生专项基金</t>
    <phoneticPr fontId="3" type="noConversion"/>
  </si>
  <si>
    <t>千方公益基金</t>
    <phoneticPr fontId="3" type="noConversion"/>
  </si>
  <si>
    <t>特殊教育公益基金</t>
    <phoneticPr fontId="3" type="noConversion"/>
  </si>
  <si>
    <t>青羚公益基金</t>
    <phoneticPr fontId="3" type="noConversion"/>
  </si>
  <si>
    <t>晋中市金桥爱心公益基金</t>
    <phoneticPr fontId="3" type="noConversion"/>
  </si>
  <si>
    <t>爱乐者国际文化艺术发展基金</t>
    <phoneticPr fontId="3" type="noConversion"/>
  </si>
  <si>
    <t>双创帮扶事业公益专项基金</t>
    <phoneticPr fontId="3" type="noConversion"/>
  </si>
  <si>
    <t>梦想发展专项基金</t>
    <phoneticPr fontId="3" type="noConversion"/>
  </si>
  <si>
    <t>一带一路.德国华商公益基金</t>
  </si>
  <si>
    <t>燕灵公益基金</t>
    <phoneticPr fontId="3" type="noConversion"/>
  </si>
  <si>
    <t>艳泓公益基金</t>
    <phoneticPr fontId="3" type="noConversion"/>
  </si>
  <si>
    <t>“一河一带”沙棘专项基金</t>
  </si>
  <si>
    <t>笑玮爱心基金</t>
    <phoneticPr fontId="3" type="noConversion"/>
  </si>
  <si>
    <t>河南华侨教育公益基金</t>
    <phoneticPr fontId="3" type="noConversion"/>
  </si>
  <si>
    <t>四、公益专项</t>
    <phoneticPr fontId="3" type="noConversion"/>
  </si>
  <si>
    <t>北川中学援建</t>
  </si>
  <si>
    <t>救灾救难专项</t>
    <phoneticPr fontId="3" type="noConversion"/>
  </si>
  <si>
    <t>善学弱视专项</t>
    <phoneticPr fontId="3" type="noConversion"/>
  </si>
  <si>
    <t>侨联事业发展专项</t>
    <phoneticPr fontId="3" type="noConversion"/>
  </si>
  <si>
    <t>基金会公益发展专项</t>
    <phoneticPr fontId="3" type="noConversion"/>
  </si>
  <si>
    <t>华博建设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</si>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</sst>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.00_);[Red]\(#,##0.00\)"/>
  </numFmts>
  <fonts count="7" x14ac:knownFonts="1"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177" fontId="4" fillId="4" borderId="1" xfId="0" applyNumberFormat="1" applyFont="1" applyFill="1" applyBorder="1" applyAlignment="1">
      <alignment vertical="center"/>
    </xf>
    <xf numFmtId="177" fontId="4" fillId="3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abSelected="1" workbookViewId="0">
      <selection activeCell="J113" sqref="J113"/>
    </sheetView>
  </sheetViews>
  <sheetFormatPr defaultRowHeight="13.5" x14ac:dyDescent="0.15"/>
  <cols>
    <col min="2" max="2" width="29.625" customWidth="1"/>
    <col min="3" max="3" width="16" customWidth="1"/>
    <col min="4" max="4" width="20" customWidth="1"/>
    <col min="5" max="5" width="17.125" customWidth="1"/>
    <col min="6" max="6" width="17.625" customWidth="1"/>
  </cols>
  <sheetData>
    <row r="1" spans="1:6" ht="18.75" x14ac:dyDescent="0.15">
      <c r="A1" s="1" t="s">
        <v>0</v>
      </c>
      <c r="B1" s="1"/>
      <c r="C1" s="1"/>
      <c r="D1" s="1"/>
      <c r="E1" s="1"/>
      <c r="F1" s="1"/>
    </row>
    <row r="2" spans="1:6" x14ac:dyDescent="0.15">
      <c r="A2" s="2" t="s">
        <v>1</v>
      </c>
      <c r="B2" s="2"/>
      <c r="C2" s="4"/>
      <c r="D2" s="3" t="s">
        <v>2</v>
      </c>
      <c r="E2" s="5"/>
      <c r="F2" s="5"/>
    </row>
    <row r="3" spans="1:6" x14ac:dyDescent="0.15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</row>
    <row r="4" spans="1:6" x14ac:dyDescent="0.15">
      <c r="A4" s="9" t="s">
        <v>9</v>
      </c>
      <c r="B4" s="9"/>
      <c r="C4" s="10">
        <v>81645719.730000004</v>
      </c>
      <c r="D4" s="10">
        <v>105512227.84999999</v>
      </c>
      <c r="E4" s="10">
        <v>40929371.520000003</v>
      </c>
      <c r="F4" s="10">
        <f>C4+D4-E4</f>
        <v>146228576.05999997</v>
      </c>
    </row>
    <row r="5" spans="1:6" x14ac:dyDescent="0.15">
      <c r="A5" s="11">
        <v>1</v>
      </c>
      <c r="B5" s="11" t="s">
        <v>10</v>
      </c>
      <c r="C5" s="12">
        <v>944327.77</v>
      </c>
      <c r="D5" s="12">
        <v>1620000</v>
      </c>
      <c r="E5" s="12">
        <v>2010000</v>
      </c>
      <c r="F5" s="12">
        <f>C5+D5-E5</f>
        <v>554327.77</v>
      </c>
    </row>
    <row r="6" spans="1:6" x14ac:dyDescent="0.15">
      <c r="A6" s="11">
        <v>2</v>
      </c>
      <c r="B6" s="11" t="s">
        <v>11</v>
      </c>
      <c r="C6" s="12">
        <v>0</v>
      </c>
      <c r="D6" s="13">
        <v>126000</v>
      </c>
      <c r="E6" s="12"/>
      <c r="F6" s="12">
        <f t="shared" ref="F6:F26" si="0">C6+D6-E6</f>
        <v>126000</v>
      </c>
    </row>
    <row r="7" spans="1:6" x14ac:dyDescent="0.15">
      <c r="A7" s="11">
        <v>3</v>
      </c>
      <c r="B7" s="11" t="s">
        <v>12</v>
      </c>
      <c r="C7" s="12">
        <v>100000</v>
      </c>
      <c r="D7" s="12">
        <v>1403000</v>
      </c>
      <c r="E7" s="12">
        <v>200834</v>
      </c>
      <c r="F7" s="12">
        <f t="shared" si="0"/>
        <v>1302166</v>
      </c>
    </row>
    <row r="8" spans="1:6" x14ac:dyDescent="0.15">
      <c r="A8" s="11">
        <v>4</v>
      </c>
      <c r="B8" s="11" t="s">
        <v>13</v>
      </c>
      <c r="C8" s="12">
        <v>871113.32</v>
      </c>
      <c r="D8" s="12">
        <v>208855.69</v>
      </c>
      <c r="E8" s="12">
        <v>690000</v>
      </c>
      <c r="F8" s="12">
        <f t="shared" si="0"/>
        <v>389969.01</v>
      </c>
    </row>
    <row r="9" spans="1:6" x14ac:dyDescent="0.15">
      <c r="A9" s="11">
        <v>5</v>
      </c>
      <c r="B9" s="11" t="s">
        <v>14</v>
      </c>
      <c r="C9" s="12">
        <v>0</v>
      </c>
      <c r="D9" s="12"/>
      <c r="E9" s="12"/>
      <c r="F9" s="12">
        <f t="shared" si="0"/>
        <v>0</v>
      </c>
    </row>
    <row r="10" spans="1:6" x14ac:dyDescent="0.15">
      <c r="A10" s="11">
        <v>6</v>
      </c>
      <c r="B10" s="11" t="s">
        <v>15</v>
      </c>
      <c r="C10" s="12">
        <v>1110528.68</v>
      </c>
      <c r="D10" s="12"/>
      <c r="E10" s="12">
        <v>341965.52</v>
      </c>
      <c r="F10" s="12">
        <f t="shared" si="0"/>
        <v>768563.15999999992</v>
      </c>
    </row>
    <row r="11" spans="1:6" x14ac:dyDescent="0.15">
      <c r="A11" s="11">
        <v>7</v>
      </c>
      <c r="B11" s="11" t="s">
        <v>16</v>
      </c>
      <c r="C11" s="12">
        <v>0</v>
      </c>
      <c r="D11" s="12">
        <v>60000</v>
      </c>
      <c r="E11" s="12">
        <v>60000</v>
      </c>
      <c r="F11" s="12">
        <f t="shared" si="0"/>
        <v>0</v>
      </c>
    </row>
    <row r="12" spans="1:6" x14ac:dyDescent="0.15">
      <c r="A12" s="11">
        <v>8</v>
      </c>
      <c r="B12" s="11" t="s">
        <v>17</v>
      </c>
      <c r="C12" s="12">
        <v>551912.53</v>
      </c>
      <c r="D12" s="12">
        <v>1840216.87</v>
      </c>
      <c r="E12" s="12">
        <v>1579508.29</v>
      </c>
      <c r="F12" s="12">
        <f t="shared" si="0"/>
        <v>812621.11000000034</v>
      </c>
    </row>
    <row r="13" spans="1:6" x14ac:dyDescent="0.15">
      <c r="A13" s="11">
        <v>9</v>
      </c>
      <c r="B13" s="11" t="s">
        <v>18</v>
      </c>
      <c r="C13" s="12">
        <v>77760000</v>
      </c>
      <c r="D13" s="12">
        <v>96600000</v>
      </c>
      <c r="E13" s="12">
        <v>33704000</v>
      </c>
      <c r="F13" s="12">
        <f t="shared" si="0"/>
        <v>140656000</v>
      </c>
    </row>
    <row r="14" spans="1:6" x14ac:dyDescent="0.15">
      <c r="A14" s="11">
        <v>10</v>
      </c>
      <c r="B14" s="11" t="s">
        <v>19</v>
      </c>
      <c r="C14" s="12">
        <v>-3695.26</v>
      </c>
      <c r="D14" s="12">
        <v>406800</v>
      </c>
      <c r="E14" s="12">
        <v>104700</v>
      </c>
      <c r="F14" s="12">
        <f t="shared" si="0"/>
        <v>298404.74</v>
      </c>
    </row>
    <row r="15" spans="1:6" x14ac:dyDescent="0.15">
      <c r="A15" s="11">
        <v>11</v>
      </c>
      <c r="B15" s="11" t="s">
        <v>20</v>
      </c>
      <c r="C15" s="12">
        <v>50492.69</v>
      </c>
      <c r="D15" s="12">
        <v>108.41</v>
      </c>
      <c r="E15" s="12">
        <v>50492.69</v>
      </c>
      <c r="F15" s="12">
        <f t="shared" si="0"/>
        <v>108.41000000000349</v>
      </c>
    </row>
    <row r="16" spans="1:6" x14ac:dyDescent="0.15">
      <c r="A16" s="11">
        <v>12</v>
      </c>
      <c r="B16" s="11" t="s">
        <v>21</v>
      </c>
      <c r="C16" s="12">
        <v>96537.02</v>
      </c>
      <c r="D16" s="12"/>
      <c r="E16" s="12">
        <v>96537.02</v>
      </c>
      <c r="F16" s="12">
        <f t="shared" si="0"/>
        <v>0</v>
      </c>
    </row>
    <row r="17" spans="1:6" x14ac:dyDescent="0.15">
      <c r="A17" s="11">
        <v>14</v>
      </c>
      <c r="B17" s="11" t="s">
        <v>22</v>
      </c>
      <c r="C17" s="13">
        <v>64502.98</v>
      </c>
      <c r="D17" s="12">
        <v>442842.39</v>
      </c>
      <c r="E17" s="12">
        <v>360000</v>
      </c>
      <c r="F17" s="12">
        <f t="shared" si="0"/>
        <v>147345.37</v>
      </c>
    </row>
    <row r="18" spans="1:6" x14ac:dyDescent="0.15">
      <c r="A18" s="11">
        <v>15</v>
      </c>
      <c r="B18" s="11" t="s">
        <v>23</v>
      </c>
      <c r="C18" s="12"/>
      <c r="D18" s="12">
        <v>43178.42</v>
      </c>
      <c r="E18" s="12"/>
      <c r="F18" s="12">
        <f t="shared" si="0"/>
        <v>43178.42</v>
      </c>
    </row>
    <row r="19" spans="1:6" ht="33" customHeight="1" x14ac:dyDescent="0.15">
      <c r="A19" s="11">
        <v>16</v>
      </c>
      <c r="B19" s="7" t="s">
        <v>24</v>
      </c>
      <c r="C19" s="12"/>
      <c r="D19" s="12">
        <v>1017059</v>
      </c>
      <c r="E19" s="12">
        <v>1000000</v>
      </c>
      <c r="F19" s="12">
        <f t="shared" si="0"/>
        <v>17059</v>
      </c>
    </row>
    <row r="20" spans="1:6" x14ac:dyDescent="0.15">
      <c r="A20" s="11">
        <v>17</v>
      </c>
      <c r="B20" s="11" t="s">
        <v>25</v>
      </c>
      <c r="C20" s="12"/>
      <c r="D20" s="12">
        <v>112019</v>
      </c>
      <c r="E20" s="12">
        <v>112019</v>
      </c>
      <c r="F20" s="12">
        <f t="shared" si="0"/>
        <v>0</v>
      </c>
    </row>
    <row r="21" spans="1:6" x14ac:dyDescent="0.15">
      <c r="A21" s="11">
        <v>18</v>
      </c>
      <c r="B21" s="11" t="s">
        <v>26</v>
      </c>
      <c r="C21" s="12"/>
      <c r="D21" s="12">
        <v>1000000</v>
      </c>
      <c r="E21" s="12">
        <v>369315</v>
      </c>
      <c r="F21" s="12">
        <f t="shared" si="0"/>
        <v>630685</v>
      </c>
    </row>
    <row r="22" spans="1:6" x14ac:dyDescent="0.15">
      <c r="A22" s="11">
        <v>19</v>
      </c>
      <c r="B22" s="11" t="s">
        <v>27</v>
      </c>
      <c r="C22" s="12"/>
      <c r="D22" s="12">
        <v>50000</v>
      </c>
      <c r="E22" s="12">
        <v>50000</v>
      </c>
      <c r="F22" s="12">
        <f t="shared" si="0"/>
        <v>0</v>
      </c>
    </row>
    <row r="23" spans="1:6" x14ac:dyDescent="0.15">
      <c r="A23" s="11">
        <v>20</v>
      </c>
      <c r="B23" s="11" t="s">
        <v>28</v>
      </c>
      <c r="C23" s="12"/>
      <c r="D23" s="12">
        <v>30165</v>
      </c>
      <c r="E23" s="12">
        <v>30000</v>
      </c>
      <c r="F23" s="12">
        <f t="shared" si="0"/>
        <v>165</v>
      </c>
    </row>
    <row r="24" spans="1:6" x14ac:dyDescent="0.15">
      <c r="A24" s="11">
        <v>21</v>
      </c>
      <c r="B24" s="11" t="s">
        <v>29</v>
      </c>
      <c r="C24" s="12"/>
      <c r="D24" s="12">
        <v>546508.06999999995</v>
      </c>
      <c r="E24" s="12">
        <v>70000</v>
      </c>
      <c r="F24" s="12">
        <f t="shared" si="0"/>
        <v>476508.06999999995</v>
      </c>
    </row>
    <row r="25" spans="1:6" x14ac:dyDescent="0.15">
      <c r="A25" s="11">
        <v>22</v>
      </c>
      <c r="B25" s="11" t="s">
        <v>30</v>
      </c>
      <c r="C25" s="12"/>
      <c r="D25" s="12">
        <v>5475</v>
      </c>
      <c r="E25" s="12"/>
      <c r="F25" s="12">
        <f t="shared" si="0"/>
        <v>5475</v>
      </c>
    </row>
    <row r="26" spans="1:6" x14ac:dyDescent="0.15">
      <c r="A26" s="11">
        <v>23</v>
      </c>
      <c r="B26" s="11" t="s">
        <v>31</v>
      </c>
      <c r="C26" s="12">
        <v>100000</v>
      </c>
      <c r="D26" s="12"/>
      <c r="E26" s="12">
        <v>100000</v>
      </c>
      <c r="F26" s="12">
        <f t="shared" si="0"/>
        <v>0</v>
      </c>
    </row>
    <row r="27" spans="1:6" x14ac:dyDescent="0.15">
      <c r="A27" s="9" t="s">
        <v>32</v>
      </c>
      <c r="B27" s="9"/>
      <c r="C27" s="10">
        <v>14369360.43</v>
      </c>
      <c r="D27" s="10">
        <v>13409640</v>
      </c>
      <c r="E27" s="10">
        <v>5993400</v>
      </c>
      <c r="F27" s="10">
        <v>21785600.43</v>
      </c>
    </row>
    <row r="28" spans="1:6" x14ac:dyDescent="0.15">
      <c r="A28" s="11">
        <v>1</v>
      </c>
      <c r="B28" s="11" t="s">
        <v>33</v>
      </c>
      <c r="C28" s="12">
        <v>10981072.140000001</v>
      </c>
      <c r="D28" s="12">
        <v>5010240</v>
      </c>
      <c r="E28" s="12">
        <v>710000</v>
      </c>
      <c r="F28" s="12">
        <f>C28+D28-E28</f>
        <v>15281312.140000001</v>
      </c>
    </row>
    <row r="29" spans="1:6" x14ac:dyDescent="0.15">
      <c r="A29" s="11">
        <v>2</v>
      </c>
      <c r="B29" s="11" t="s">
        <v>34</v>
      </c>
      <c r="C29" s="12">
        <v>36583.65</v>
      </c>
      <c r="D29" s="12"/>
      <c r="E29" s="12"/>
      <c r="F29" s="12">
        <f t="shared" ref="F29:F38" si="1">C29+D29-E29</f>
        <v>36583.65</v>
      </c>
    </row>
    <row r="30" spans="1:6" x14ac:dyDescent="0.15">
      <c r="A30" s="11">
        <v>3</v>
      </c>
      <c r="B30" s="11" t="s">
        <v>35</v>
      </c>
      <c r="C30" s="12">
        <v>1490000</v>
      </c>
      <c r="D30" s="12"/>
      <c r="E30" s="12"/>
      <c r="F30" s="12">
        <f t="shared" si="1"/>
        <v>1490000</v>
      </c>
    </row>
    <row r="31" spans="1:6" x14ac:dyDescent="0.15">
      <c r="A31" s="11">
        <v>4</v>
      </c>
      <c r="B31" s="14" t="s">
        <v>36</v>
      </c>
      <c r="C31" s="12">
        <v>0</v>
      </c>
      <c r="D31" s="12">
        <v>3000000</v>
      </c>
      <c r="E31" s="12">
        <v>3000000</v>
      </c>
      <c r="F31" s="12">
        <f t="shared" si="1"/>
        <v>0</v>
      </c>
    </row>
    <row r="32" spans="1:6" x14ac:dyDescent="0.15">
      <c r="A32" s="11">
        <v>5</v>
      </c>
      <c r="B32" s="11" t="s">
        <v>37</v>
      </c>
      <c r="C32" s="12">
        <v>0</v>
      </c>
      <c r="D32" s="12"/>
      <c r="E32" s="12"/>
      <c r="F32" s="12">
        <f t="shared" si="1"/>
        <v>0</v>
      </c>
    </row>
    <row r="33" spans="1:6" x14ac:dyDescent="0.15">
      <c r="A33" s="11">
        <v>6</v>
      </c>
      <c r="B33" s="11" t="s">
        <v>38</v>
      </c>
      <c r="C33" s="12"/>
      <c r="D33" s="12">
        <v>1729400</v>
      </c>
      <c r="E33" s="12">
        <v>1479400</v>
      </c>
      <c r="F33" s="12">
        <f t="shared" si="1"/>
        <v>250000</v>
      </c>
    </row>
    <row r="34" spans="1:6" x14ac:dyDescent="0.15">
      <c r="A34" s="11">
        <v>7</v>
      </c>
      <c r="B34" s="11" t="s">
        <v>39</v>
      </c>
      <c r="C34" s="12"/>
      <c r="D34" s="12">
        <v>670000</v>
      </c>
      <c r="E34" s="12"/>
      <c r="F34" s="12">
        <f t="shared" si="1"/>
        <v>670000</v>
      </c>
    </row>
    <row r="35" spans="1:6" x14ac:dyDescent="0.15">
      <c r="A35" s="11">
        <v>8</v>
      </c>
      <c r="B35" s="11" t="s">
        <v>40</v>
      </c>
      <c r="C35" s="12"/>
      <c r="D35" s="12">
        <v>3000000</v>
      </c>
      <c r="E35" s="12"/>
      <c r="F35" s="12">
        <f t="shared" si="1"/>
        <v>3000000</v>
      </c>
    </row>
    <row r="36" spans="1:6" x14ac:dyDescent="0.15">
      <c r="A36" s="11">
        <v>9</v>
      </c>
      <c r="B36" s="14" t="s">
        <v>41</v>
      </c>
      <c r="C36" s="12">
        <v>928124.2</v>
      </c>
      <c r="D36" s="12"/>
      <c r="E36" s="12">
        <v>4000</v>
      </c>
      <c r="F36" s="12">
        <f t="shared" si="1"/>
        <v>924124.2</v>
      </c>
    </row>
    <row r="37" spans="1:6" x14ac:dyDescent="0.15">
      <c r="A37" s="11">
        <v>10</v>
      </c>
      <c r="B37" s="14" t="s">
        <v>42</v>
      </c>
      <c r="C37" s="12">
        <v>133580.44</v>
      </c>
      <c r="D37" s="12"/>
      <c r="E37" s="12"/>
      <c r="F37" s="12">
        <f t="shared" si="1"/>
        <v>133580.44</v>
      </c>
    </row>
    <row r="38" spans="1:6" x14ac:dyDescent="0.15">
      <c r="A38" s="11">
        <v>11</v>
      </c>
      <c r="B38" s="14" t="s">
        <v>43</v>
      </c>
      <c r="C38" s="12">
        <v>800000</v>
      </c>
      <c r="D38" s="12"/>
      <c r="E38" s="12">
        <v>800000</v>
      </c>
      <c r="F38" s="12">
        <f t="shared" si="1"/>
        <v>0</v>
      </c>
    </row>
    <row r="39" spans="1:6" x14ac:dyDescent="0.15">
      <c r="A39" s="15" t="s">
        <v>44</v>
      </c>
      <c r="B39" s="15"/>
      <c r="C39" s="16">
        <v>98133592.599999994</v>
      </c>
      <c r="D39" s="16">
        <v>91311551.400000006</v>
      </c>
      <c r="E39" s="16">
        <v>90237886.329999998</v>
      </c>
      <c r="F39" s="16">
        <v>99207257.670000002</v>
      </c>
    </row>
    <row r="40" spans="1:6" x14ac:dyDescent="0.15">
      <c r="A40" s="11">
        <v>1</v>
      </c>
      <c r="B40" s="11" t="s">
        <v>45</v>
      </c>
      <c r="C40" s="12">
        <v>1194386.72</v>
      </c>
      <c r="D40" s="12">
        <v>27000</v>
      </c>
      <c r="E40" s="12"/>
      <c r="F40" s="12">
        <f>C40+D40-E40</f>
        <v>1221386.72</v>
      </c>
    </row>
    <row r="41" spans="1:6" x14ac:dyDescent="0.15">
      <c r="A41" s="11">
        <v>2</v>
      </c>
      <c r="B41" s="11" t="s">
        <v>46</v>
      </c>
      <c r="C41" s="12">
        <v>2444646.08</v>
      </c>
      <c r="D41" s="12">
        <v>54000</v>
      </c>
      <c r="E41" s="12"/>
      <c r="F41" s="12">
        <f t="shared" ref="F41:F99" si="2">C41+D41-E41</f>
        <v>2498646.08</v>
      </c>
    </row>
    <row r="42" spans="1:6" x14ac:dyDescent="0.15">
      <c r="A42" s="11">
        <v>3</v>
      </c>
      <c r="B42" s="11" t="s">
        <v>47</v>
      </c>
      <c r="C42" s="12">
        <v>2469300</v>
      </c>
      <c r="D42" s="12">
        <v>59400</v>
      </c>
      <c r="E42" s="12"/>
      <c r="F42" s="12">
        <f t="shared" si="2"/>
        <v>2528700</v>
      </c>
    </row>
    <row r="43" spans="1:6" x14ac:dyDescent="0.15">
      <c r="A43" s="11">
        <v>4</v>
      </c>
      <c r="B43" s="11" t="s">
        <v>48</v>
      </c>
      <c r="C43" s="12">
        <v>10000000</v>
      </c>
      <c r="D43" s="12">
        <v>270000</v>
      </c>
      <c r="E43" s="12">
        <v>270000</v>
      </c>
      <c r="F43" s="12">
        <f t="shared" si="2"/>
        <v>10000000</v>
      </c>
    </row>
    <row r="44" spans="1:6" x14ac:dyDescent="0.15">
      <c r="A44" s="11">
        <v>5</v>
      </c>
      <c r="B44" s="11" t="s">
        <v>49</v>
      </c>
      <c r="C44" s="12">
        <v>253228</v>
      </c>
      <c r="D44" s="12"/>
      <c r="E44" s="12">
        <v>250000</v>
      </c>
      <c r="F44" s="12">
        <f t="shared" si="2"/>
        <v>3228</v>
      </c>
    </row>
    <row r="45" spans="1:6" x14ac:dyDescent="0.15">
      <c r="A45" s="11">
        <v>6</v>
      </c>
      <c r="B45" s="11" t="s">
        <v>50</v>
      </c>
      <c r="C45" s="12">
        <v>825000</v>
      </c>
      <c r="D45" s="12">
        <v>125000</v>
      </c>
      <c r="E45" s="12">
        <v>375000</v>
      </c>
      <c r="F45" s="12">
        <f t="shared" si="2"/>
        <v>575000</v>
      </c>
    </row>
    <row r="46" spans="1:6" x14ac:dyDescent="0.15">
      <c r="A46" s="11">
        <v>7</v>
      </c>
      <c r="B46" s="11" t="s">
        <v>51</v>
      </c>
      <c r="C46" s="12">
        <v>432257.8</v>
      </c>
      <c r="D46" s="12"/>
      <c r="E46" s="12"/>
      <c r="F46" s="12">
        <f t="shared" si="2"/>
        <v>432257.8</v>
      </c>
    </row>
    <row r="47" spans="1:6" x14ac:dyDescent="0.15">
      <c r="A47" s="11">
        <v>8</v>
      </c>
      <c r="B47" s="11" t="s">
        <v>52</v>
      </c>
      <c r="C47" s="12">
        <v>53178.2</v>
      </c>
      <c r="D47" s="12">
        <v>1125000</v>
      </c>
      <c r="E47" s="12">
        <v>1125000</v>
      </c>
      <c r="F47" s="12">
        <f t="shared" si="2"/>
        <v>53178.199999999953</v>
      </c>
    </row>
    <row r="48" spans="1:6" x14ac:dyDescent="0.15">
      <c r="A48" s="11">
        <v>9</v>
      </c>
      <c r="B48" s="11" t="s">
        <v>53</v>
      </c>
      <c r="C48" s="12">
        <v>29591</v>
      </c>
      <c r="D48" s="12"/>
      <c r="E48" s="12"/>
      <c r="F48" s="12">
        <f t="shared" si="2"/>
        <v>29591</v>
      </c>
    </row>
    <row r="49" spans="1:6" x14ac:dyDescent="0.15">
      <c r="A49" s="11">
        <v>10</v>
      </c>
      <c r="B49" s="11" t="s">
        <v>54</v>
      </c>
      <c r="C49" s="12">
        <v>160024</v>
      </c>
      <c r="D49" s="12"/>
      <c r="E49" s="12">
        <v>50000</v>
      </c>
      <c r="F49" s="12">
        <f t="shared" si="2"/>
        <v>110024</v>
      </c>
    </row>
    <row r="50" spans="1:6" x14ac:dyDescent="0.15">
      <c r="A50" s="11">
        <v>11</v>
      </c>
      <c r="B50" s="11" t="s">
        <v>55</v>
      </c>
      <c r="C50" s="12">
        <v>117524.12</v>
      </c>
      <c r="D50" s="12"/>
      <c r="E50" s="12"/>
      <c r="F50" s="12">
        <f t="shared" si="2"/>
        <v>117524.12</v>
      </c>
    </row>
    <row r="51" spans="1:6" x14ac:dyDescent="0.15">
      <c r="A51" s="11">
        <v>12</v>
      </c>
      <c r="B51" s="11" t="s">
        <v>56</v>
      </c>
      <c r="C51" s="12">
        <v>2087399.88</v>
      </c>
      <c r="D51" s="12">
        <v>1804810.91</v>
      </c>
      <c r="E51" s="12">
        <v>1235037.3799999999</v>
      </c>
      <c r="F51" s="12">
        <f t="shared" si="2"/>
        <v>2657173.41</v>
      </c>
    </row>
    <row r="52" spans="1:6" x14ac:dyDescent="0.15">
      <c r="A52" s="11">
        <v>13</v>
      </c>
      <c r="B52" s="11" t="s">
        <v>57</v>
      </c>
      <c r="C52" s="12">
        <v>925196.66</v>
      </c>
      <c r="D52" s="12">
        <v>9083139.1999999993</v>
      </c>
      <c r="E52" s="12">
        <v>9437167.9100000001</v>
      </c>
      <c r="F52" s="12">
        <f t="shared" si="2"/>
        <v>571167.94999999925</v>
      </c>
    </row>
    <row r="53" spans="1:6" x14ac:dyDescent="0.15">
      <c r="A53" s="11">
        <v>14</v>
      </c>
      <c r="B53" s="11" t="s">
        <v>58</v>
      </c>
      <c r="C53" s="12">
        <v>1334604.6399999999</v>
      </c>
      <c r="D53" s="12"/>
      <c r="E53" s="12"/>
      <c r="F53" s="12">
        <f t="shared" si="2"/>
        <v>1334604.6399999999</v>
      </c>
    </row>
    <row r="54" spans="1:6" x14ac:dyDescent="0.15">
      <c r="A54" s="11">
        <v>15</v>
      </c>
      <c r="B54" s="11" t="s">
        <v>59</v>
      </c>
      <c r="C54" s="12">
        <v>850000</v>
      </c>
      <c r="D54" s="12"/>
      <c r="E54" s="4"/>
      <c r="F54" s="12">
        <f t="shared" si="2"/>
        <v>850000</v>
      </c>
    </row>
    <row r="55" spans="1:6" x14ac:dyDescent="0.15">
      <c r="A55" s="11">
        <v>16</v>
      </c>
      <c r="B55" s="11" t="s">
        <v>60</v>
      </c>
      <c r="C55" s="12">
        <v>1854363.95</v>
      </c>
      <c r="D55" s="12"/>
      <c r="E55" s="12">
        <v>500000</v>
      </c>
      <c r="F55" s="12">
        <f t="shared" si="2"/>
        <v>1354363.95</v>
      </c>
    </row>
    <row r="56" spans="1:6" x14ac:dyDescent="0.15">
      <c r="A56" s="11">
        <v>17</v>
      </c>
      <c r="B56" s="11" t="s">
        <v>61</v>
      </c>
      <c r="C56" s="12">
        <v>40000</v>
      </c>
      <c r="D56" s="12"/>
      <c r="E56" s="12"/>
      <c r="F56" s="12">
        <f t="shared" si="2"/>
        <v>40000</v>
      </c>
    </row>
    <row r="57" spans="1:6" x14ac:dyDescent="0.15">
      <c r="A57" s="11">
        <v>18</v>
      </c>
      <c r="B57" s="11" t="s">
        <v>62</v>
      </c>
      <c r="C57" s="12">
        <v>640</v>
      </c>
      <c r="D57" s="12">
        <v>6000000</v>
      </c>
      <c r="E57" s="12">
        <v>5790000</v>
      </c>
      <c r="F57" s="12">
        <f t="shared" si="2"/>
        <v>210640</v>
      </c>
    </row>
    <row r="58" spans="1:6" x14ac:dyDescent="0.15">
      <c r="A58" s="11">
        <v>19</v>
      </c>
      <c r="B58" s="11" t="s">
        <v>63</v>
      </c>
      <c r="C58" s="12">
        <v>0</v>
      </c>
      <c r="D58" s="12"/>
      <c r="E58" s="12"/>
      <c r="F58" s="12">
        <f t="shared" si="2"/>
        <v>0</v>
      </c>
    </row>
    <row r="59" spans="1:6" x14ac:dyDescent="0.15">
      <c r="A59" s="11">
        <v>20</v>
      </c>
      <c r="B59" s="11" t="s">
        <v>64</v>
      </c>
      <c r="C59" s="12">
        <v>1280249</v>
      </c>
      <c r="D59" s="12"/>
      <c r="E59" s="12"/>
      <c r="F59" s="12">
        <f t="shared" si="2"/>
        <v>1280249</v>
      </c>
    </row>
    <row r="60" spans="1:6" x14ac:dyDescent="0.15">
      <c r="A60" s="11">
        <v>21</v>
      </c>
      <c r="B60" s="11" t="s">
        <v>65</v>
      </c>
      <c r="C60" s="12">
        <v>341000</v>
      </c>
      <c r="D60" s="12">
        <v>15100000</v>
      </c>
      <c r="E60" s="12">
        <v>15120000</v>
      </c>
      <c r="F60" s="12">
        <f t="shared" si="2"/>
        <v>321000</v>
      </c>
    </row>
    <row r="61" spans="1:6" x14ac:dyDescent="0.15">
      <c r="A61" s="11">
        <v>22</v>
      </c>
      <c r="B61" s="11" t="s">
        <v>66</v>
      </c>
      <c r="C61" s="12">
        <v>130278.9</v>
      </c>
      <c r="D61" s="12">
        <v>50000</v>
      </c>
      <c r="E61" s="12">
        <v>130000</v>
      </c>
      <c r="F61" s="12">
        <f t="shared" si="2"/>
        <v>50278.899999999994</v>
      </c>
    </row>
    <row r="62" spans="1:6" x14ac:dyDescent="0.15">
      <c r="A62" s="11">
        <v>23</v>
      </c>
      <c r="B62" s="11" t="s">
        <v>67</v>
      </c>
      <c r="C62" s="12">
        <v>173482</v>
      </c>
      <c r="D62" s="12">
        <v>2300000</v>
      </c>
      <c r="E62" s="12">
        <v>695909</v>
      </c>
      <c r="F62" s="12">
        <f t="shared" si="2"/>
        <v>1777573</v>
      </c>
    </row>
    <row r="63" spans="1:6" x14ac:dyDescent="0.15">
      <c r="A63" s="11">
        <v>24</v>
      </c>
      <c r="B63" s="11" t="s">
        <v>68</v>
      </c>
      <c r="C63" s="12">
        <v>651620.5</v>
      </c>
      <c r="D63" s="12"/>
      <c r="E63" s="12">
        <v>466800</v>
      </c>
      <c r="F63" s="12">
        <f t="shared" si="2"/>
        <v>184820.5</v>
      </c>
    </row>
    <row r="64" spans="1:6" x14ac:dyDescent="0.15">
      <c r="A64" s="11">
        <v>25</v>
      </c>
      <c r="B64" s="11" t="s">
        <v>69</v>
      </c>
      <c r="C64" s="12">
        <v>702150</v>
      </c>
      <c r="D64" s="12"/>
      <c r="E64" s="12">
        <v>150750</v>
      </c>
      <c r="F64" s="12">
        <f t="shared" si="2"/>
        <v>551400</v>
      </c>
    </row>
    <row r="65" spans="1:6" ht="24" x14ac:dyDescent="0.15">
      <c r="A65" s="11">
        <v>26</v>
      </c>
      <c r="B65" s="7" t="s">
        <v>70</v>
      </c>
      <c r="C65" s="12">
        <v>1748098.61</v>
      </c>
      <c r="D65" s="12"/>
      <c r="E65" s="12">
        <v>178398.34</v>
      </c>
      <c r="F65" s="12">
        <f t="shared" si="2"/>
        <v>1569700.27</v>
      </c>
    </row>
    <row r="66" spans="1:6" x14ac:dyDescent="0.15">
      <c r="A66" s="11">
        <v>27</v>
      </c>
      <c r="B66" s="11" t="s">
        <v>71</v>
      </c>
      <c r="C66" s="12">
        <v>923034.41</v>
      </c>
      <c r="D66" s="12">
        <v>57838</v>
      </c>
      <c r="E66" s="12">
        <v>14000</v>
      </c>
      <c r="F66" s="12">
        <f t="shared" si="2"/>
        <v>966872.41</v>
      </c>
    </row>
    <row r="67" spans="1:6" x14ac:dyDescent="0.15">
      <c r="A67" s="11">
        <v>28</v>
      </c>
      <c r="B67" s="11" t="s">
        <v>72</v>
      </c>
      <c r="C67" s="12">
        <v>1029582.93</v>
      </c>
      <c r="D67" s="12"/>
      <c r="E67" s="12"/>
      <c r="F67" s="12">
        <f t="shared" si="2"/>
        <v>1029582.93</v>
      </c>
    </row>
    <row r="68" spans="1:6" x14ac:dyDescent="0.15">
      <c r="A68" s="11">
        <v>29</v>
      </c>
      <c r="B68" s="11" t="s">
        <v>73</v>
      </c>
      <c r="C68" s="12">
        <v>418429.2</v>
      </c>
      <c r="D68" s="12"/>
      <c r="E68" s="12"/>
      <c r="F68" s="12">
        <f t="shared" si="2"/>
        <v>418429.2</v>
      </c>
    </row>
    <row r="69" spans="1:6" x14ac:dyDescent="0.15">
      <c r="A69" s="11">
        <v>30</v>
      </c>
      <c r="B69" s="11" t="s">
        <v>74</v>
      </c>
      <c r="C69" s="12">
        <v>995492.4</v>
      </c>
      <c r="D69" s="12"/>
      <c r="E69" s="12"/>
      <c r="F69" s="12">
        <f t="shared" si="2"/>
        <v>995492.4</v>
      </c>
    </row>
    <row r="70" spans="1:6" x14ac:dyDescent="0.15">
      <c r="A70" s="11">
        <v>31</v>
      </c>
      <c r="B70" s="11" t="s">
        <v>75</v>
      </c>
      <c r="C70" s="12">
        <v>736000</v>
      </c>
      <c r="D70" s="12">
        <v>17090000</v>
      </c>
      <c r="E70" s="12">
        <v>15409029</v>
      </c>
      <c r="F70" s="12">
        <f t="shared" si="2"/>
        <v>2416971</v>
      </c>
    </row>
    <row r="71" spans="1:6" x14ac:dyDescent="0.15">
      <c r="A71" s="11">
        <v>32</v>
      </c>
      <c r="B71" s="11" t="s">
        <v>76</v>
      </c>
      <c r="C71" s="12">
        <v>348294.41</v>
      </c>
      <c r="D71" s="12">
        <v>291000</v>
      </c>
      <c r="E71" s="12">
        <v>412750.33</v>
      </c>
      <c r="F71" s="12">
        <f t="shared" si="2"/>
        <v>226544.0799999999</v>
      </c>
    </row>
    <row r="72" spans="1:6" x14ac:dyDescent="0.15">
      <c r="A72" s="11">
        <v>33</v>
      </c>
      <c r="B72" s="11" t="s">
        <v>77</v>
      </c>
      <c r="C72" s="12">
        <v>76058.19</v>
      </c>
      <c r="D72" s="12"/>
      <c r="E72" s="12"/>
      <c r="F72" s="12">
        <f t="shared" si="2"/>
        <v>76058.19</v>
      </c>
    </row>
    <row r="73" spans="1:6" x14ac:dyDescent="0.15">
      <c r="A73" s="11">
        <v>34</v>
      </c>
      <c r="B73" s="11" t="s">
        <v>78</v>
      </c>
      <c r="C73" s="12">
        <v>1637167.42</v>
      </c>
      <c r="D73" s="12">
        <v>536508.75</v>
      </c>
      <c r="E73" s="12">
        <v>681000</v>
      </c>
      <c r="F73" s="12">
        <f t="shared" si="2"/>
        <v>1492676.17</v>
      </c>
    </row>
    <row r="74" spans="1:6" x14ac:dyDescent="0.15">
      <c r="A74" s="11">
        <v>35</v>
      </c>
      <c r="B74" s="11" t="s">
        <v>79</v>
      </c>
      <c r="C74" s="12">
        <v>3336000</v>
      </c>
      <c r="D74" s="12">
        <v>291000</v>
      </c>
      <c r="E74" s="12">
        <v>350000</v>
      </c>
      <c r="F74" s="12">
        <f t="shared" si="2"/>
        <v>3277000</v>
      </c>
    </row>
    <row r="75" spans="1:6" x14ac:dyDescent="0.15">
      <c r="A75" s="11">
        <v>36</v>
      </c>
      <c r="B75" s="11" t="s">
        <v>80</v>
      </c>
      <c r="C75" s="12">
        <v>1660000</v>
      </c>
      <c r="D75" s="12"/>
      <c r="E75" s="12"/>
      <c r="F75" s="12">
        <f t="shared" si="2"/>
        <v>1660000</v>
      </c>
    </row>
    <row r="76" spans="1:6" x14ac:dyDescent="0.15">
      <c r="A76" s="11">
        <v>37</v>
      </c>
      <c r="B76" s="11" t="s">
        <v>81</v>
      </c>
      <c r="C76" s="12">
        <v>25000</v>
      </c>
      <c r="D76" s="12"/>
      <c r="E76" s="12"/>
      <c r="F76" s="12">
        <f t="shared" si="2"/>
        <v>25000</v>
      </c>
    </row>
    <row r="77" spans="1:6" x14ac:dyDescent="0.15">
      <c r="A77" s="11">
        <v>38</v>
      </c>
      <c r="B77" s="11" t="s">
        <v>82</v>
      </c>
      <c r="C77" s="12">
        <v>182437</v>
      </c>
      <c r="D77" s="12">
        <v>166000</v>
      </c>
      <c r="E77" s="12">
        <v>188991.57</v>
      </c>
      <c r="F77" s="12">
        <f t="shared" si="2"/>
        <v>159445.43</v>
      </c>
    </row>
    <row r="78" spans="1:6" x14ac:dyDescent="0.15">
      <c r="A78" s="11">
        <v>39</v>
      </c>
      <c r="B78" s="11" t="s">
        <v>83</v>
      </c>
      <c r="C78" s="12">
        <v>145165</v>
      </c>
      <c r="D78" s="12"/>
      <c r="E78" s="12"/>
      <c r="F78" s="12">
        <f t="shared" si="2"/>
        <v>145165</v>
      </c>
    </row>
    <row r="79" spans="1:6" x14ac:dyDescent="0.15">
      <c r="A79" s="11">
        <v>40</v>
      </c>
      <c r="B79" s="11" t="s">
        <v>84</v>
      </c>
      <c r="C79" s="12">
        <v>290000</v>
      </c>
      <c r="D79" s="12">
        <v>637000</v>
      </c>
      <c r="E79" s="12">
        <v>790000</v>
      </c>
      <c r="F79" s="12">
        <f t="shared" si="2"/>
        <v>137000</v>
      </c>
    </row>
    <row r="80" spans="1:6" x14ac:dyDescent="0.15">
      <c r="A80" s="11">
        <v>41</v>
      </c>
      <c r="B80" s="11" t="s">
        <v>85</v>
      </c>
      <c r="C80" s="12">
        <v>950000</v>
      </c>
      <c r="D80" s="12"/>
      <c r="E80" s="12">
        <v>23291.84</v>
      </c>
      <c r="F80" s="12">
        <f t="shared" si="2"/>
        <v>926708.16</v>
      </c>
    </row>
    <row r="81" spans="1:6" x14ac:dyDescent="0.15">
      <c r="A81" s="11">
        <v>42</v>
      </c>
      <c r="B81" s="11" t="s">
        <v>86</v>
      </c>
      <c r="C81" s="12">
        <v>667230.81999999995</v>
      </c>
      <c r="D81" s="12">
        <v>14737245.539999999</v>
      </c>
      <c r="E81" s="12">
        <v>15257348.41</v>
      </c>
      <c r="F81" s="12">
        <f t="shared" si="2"/>
        <v>147127.94999999925</v>
      </c>
    </row>
    <row r="82" spans="1:6" x14ac:dyDescent="0.15">
      <c r="A82" s="11">
        <v>43</v>
      </c>
      <c r="B82" s="11" t="s">
        <v>87</v>
      </c>
      <c r="C82" s="12">
        <v>2700000</v>
      </c>
      <c r="D82" s="12"/>
      <c r="E82" s="12"/>
      <c r="F82" s="12">
        <f t="shared" si="2"/>
        <v>2700000</v>
      </c>
    </row>
    <row r="83" spans="1:6" x14ac:dyDescent="0.15">
      <c r="A83" s="11">
        <v>44</v>
      </c>
      <c r="B83" s="11" t="s">
        <v>88</v>
      </c>
      <c r="C83" s="12">
        <v>9900000</v>
      </c>
      <c r="D83" s="12"/>
      <c r="E83" s="12">
        <v>528846</v>
      </c>
      <c r="F83" s="12">
        <f t="shared" si="2"/>
        <v>9371154</v>
      </c>
    </row>
    <row r="84" spans="1:6" x14ac:dyDescent="0.15">
      <c r="A84" s="11">
        <v>45</v>
      </c>
      <c r="B84" s="11" t="s">
        <v>89</v>
      </c>
      <c r="C84" s="12">
        <v>90000</v>
      </c>
      <c r="D84" s="12"/>
      <c r="E84" s="12"/>
      <c r="F84" s="12">
        <f t="shared" si="2"/>
        <v>90000</v>
      </c>
    </row>
    <row r="85" spans="1:6" x14ac:dyDescent="0.15">
      <c r="A85" s="11">
        <v>46</v>
      </c>
      <c r="B85" s="11" t="s">
        <v>90</v>
      </c>
      <c r="C85" s="12">
        <v>218150.19</v>
      </c>
      <c r="D85" s="12">
        <v>3120864.35</v>
      </c>
      <c r="E85" s="12">
        <v>3250000</v>
      </c>
      <c r="F85" s="12">
        <f t="shared" si="2"/>
        <v>89014.540000000037</v>
      </c>
    </row>
    <row r="86" spans="1:6" x14ac:dyDescent="0.15">
      <c r="A86" s="11">
        <v>47</v>
      </c>
      <c r="B86" s="11" t="s">
        <v>91</v>
      </c>
      <c r="C86" s="12">
        <v>1376958.75</v>
      </c>
      <c r="D86" s="12">
        <v>2625067.2000000002</v>
      </c>
      <c r="E86" s="12">
        <v>3762665.04</v>
      </c>
      <c r="F86" s="12">
        <f t="shared" si="2"/>
        <v>239360.91000000015</v>
      </c>
    </row>
    <row r="87" spans="1:6" x14ac:dyDescent="0.15">
      <c r="A87" s="11">
        <v>48</v>
      </c>
      <c r="B87" s="11" t="s">
        <v>92</v>
      </c>
      <c r="C87" s="12">
        <v>5003867</v>
      </c>
      <c r="D87" s="12">
        <v>5768.79</v>
      </c>
      <c r="E87" s="12">
        <v>3540000</v>
      </c>
      <c r="F87" s="12">
        <f t="shared" si="2"/>
        <v>1469635.79</v>
      </c>
    </row>
    <row r="88" spans="1:6" x14ac:dyDescent="0.15">
      <c r="A88" s="11">
        <v>49</v>
      </c>
      <c r="B88" s="11" t="s">
        <v>93</v>
      </c>
      <c r="C88" s="12">
        <v>1000000</v>
      </c>
      <c r="D88" s="12"/>
      <c r="E88" s="12"/>
      <c r="F88" s="12">
        <f t="shared" si="2"/>
        <v>1000000</v>
      </c>
    </row>
    <row r="89" spans="1:6" x14ac:dyDescent="0.15">
      <c r="A89" s="11">
        <v>50</v>
      </c>
      <c r="B89" s="11" t="s">
        <v>94</v>
      </c>
      <c r="C89" s="12">
        <v>146504.81</v>
      </c>
      <c r="D89" s="12">
        <v>1020000</v>
      </c>
      <c r="E89" s="12">
        <v>81970</v>
      </c>
      <c r="F89" s="12">
        <f t="shared" si="2"/>
        <v>1084534.81</v>
      </c>
    </row>
    <row r="90" spans="1:6" x14ac:dyDescent="0.15">
      <c r="A90" s="11">
        <v>51</v>
      </c>
      <c r="B90" s="11" t="s">
        <v>95</v>
      </c>
      <c r="C90" s="12">
        <v>500000</v>
      </c>
      <c r="D90" s="12">
        <v>505000</v>
      </c>
      <c r="E90" s="12">
        <v>674045</v>
      </c>
      <c r="F90" s="12">
        <f t="shared" si="2"/>
        <v>330955</v>
      </c>
    </row>
    <row r="91" spans="1:6" x14ac:dyDescent="0.15">
      <c r="A91" s="11">
        <v>52</v>
      </c>
      <c r="B91" s="11" t="s">
        <v>96</v>
      </c>
      <c r="C91" s="12">
        <v>980000</v>
      </c>
      <c r="D91" s="12"/>
      <c r="E91" s="12">
        <v>300000</v>
      </c>
      <c r="F91" s="12">
        <f t="shared" si="2"/>
        <v>680000</v>
      </c>
    </row>
    <row r="92" spans="1:6" x14ac:dyDescent="0.15">
      <c r="A92" s="11">
        <v>53</v>
      </c>
      <c r="B92" s="11" t="s">
        <v>97</v>
      </c>
      <c r="C92" s="12">
        <v>32340000</v>
      </c>
      <c r="D92" s="12"/>
      <c r="E92" s="12"/>
      <c r="F92" s="12">
        <f t="shared" si="2"/>
        <v>32340000</v>
      </c>
    </row>
    <row r="93" spans="1:6" x14ac:dyDescent="0.15">
      <c r="A93" s="11">
        <v>54</v>
      </c>
      <c r="B93" s="11" t="s">
        <v>98</v>
      </c>
      <c r="C93" s="12"/>
      <c r="D93" s="12">
        <v>1916000</v>
      </c>
      <c r="E93" s="12">
        <v>1330992.3799999999</v>
      </c>
      <c r="F93" s="12">
        <f t="shared" si="2"/>
        <v>585007.62000000011</v>
      </c>
    </row>
    <row r="94" spans="1:6" x14ac:dyDescent="0.15">
      <c r="A94" s="11">
        <v>55</v>
      </c>
      <c r="B94" s="11" t="s">
        <v>99</v>
      </c>
      <c r="C94" s="12"/>
      <c r="D94" s="12">
        <v>1940000</v>
      </c>
      <c r="E94" s="12">
        <v>1486094.13</v>
      </c>
      <c r="F94" s="12">
        <f t="shared" si="2"/>
        <v>453905.87000000011</v>
      </c>
    </row>
    <row r="95" spans="1:6" x14ac:dyDescent="0.15">
      <c r="A95" s="11">
        <v>56</v>
      </c>
      <c r="B95" s="11" t="s">
        <v>100</v>
      </c>
      <c r="C95" s="12"/>
      <c r="D95" s="12">
        <v>960000</v>
      </c>
      <c r="E95" s="12"/>
      <c r="F95" s="12">
        <f t="shared" si="2"/>
        <v>960000</v>
      </c>
    </row>
    <row r="96" spans="1:6" x14ac:dyDescent="0.15">
      <c r="A96" s="11">
        <v>57</v>
      </c>
      <c r="B96" s="11" t="s">
        <v>101</v>
      </c>
      <c r="C96" s="12"/>
      <c r="D96" s="12">
        <v>2940000</v>
      </c>
      <c r="E96" s="12">
        <v>2900000</v>
      </c>
      <c r="F96" s="12">
        <f t="shared" si="2"/>
        <v>40000</v>
      </c>
    </row>
    <row r="97" spans="1:6" x14ac:dyDescent="0.15">
      <c r="A97" s="11">
        <v>58</v>
      </c>
      <c r="B97" s="11" t="s">
        <v>102</v>
      </c>
      <c r="C97" s="12"/>
      <c r="D97" s="12">
        <v>1023908.66</v>
      </c>
      <c r="E97" s="12">
        <v>982800</v>
      </c>
      <c r="F97" s="12">
        <f t="shared" si="2"/>
        <v>41108.660000000033</v>
      </c>
    </row>
    <row r="98" spans="1:6" x14ac:dyDescent="0.15">
      <c r="A98" s="11">
        <v>59</v>
      </c>
      <c r="B98" s="11" t="s">
        <v>103</v>
      </c>
      <c r="C98" s="12"/>
      <c r="D98" s="12">
        <v>4950000</v>
      </c>
      <c r="E98" s="12">
        <v>2500000</v>
      </c>
      <c r="F98" s="12">
        <f t="shared" si="2"/>
        <v>2450000</v>
      </c>
    </row>
    <row r="99" spans="1:6" x14ac:dyDescent="0.15">
      <c r="A99" s="11">
        <v>60</v>
      </c>
      <c r="B99" s="11" t="s">
        <v>104</v>
      </c>
      <c r="C99" s="12"/>
      <c r="D99" s="12">
        <v>500000</v>
      </c>
      <c r="E99" s="12"/>
      <c r="F99" s="12">
        <f t="shared" si="2"/>
        <v>500000</v>
      </c>
    </row>
    <row r="100" spans="1:6" x14ac:dyDescent="0.15">
      <c r="A100" s="15" t="s">
        <v>105</v>
      </c>
      <c r="B100" s="15"/>
      <c r="C100" s="16">
        <v>23793832.59</v>
      </c>
      <c r="D100" s="16">
        <v>1614188.3</v>
      </c>
      <c r="E100" s="16">
        <v>5644962.3700000001</v>
      </c>
      <c r="F100" s="16">
        <f>C100+D100-E100</f>
        <v>19763058.52</v>
      </c>
    </row>
    <row r="101" spans="1:6" x14ac:dyDescent="0.15">
      <c r="A101" s="14">
        <v>1</v>
      </c>
      <c r="B101" s="11" t="s">
        <v>106</v>
      </c>
      <c r="C101" s="12">
        <v>10738334.039999999</v>
      </c>
      <c r="D101" s="12"/>
      <c r="E101" s="12"/>
      <c r="F101" s="17">
        <f t="shared" ref="F101:F106" si="3">C101+D101-E101</f>
        <v>10738334.039999999</v>
      </c>
    </row>
    <row r="102" spans="1:6" x14ac:dyDescent="0.15">
      <c r="A102" s="14">
        <v>2</v>
      </c>
      <c r="B102" s="11" t="s">
        <v>107</v>
      </c>
      <c r="C102" s="12">
        <v>6051796.6799999997</v>
      </c>
      <c r="D102" s="12">
        <v>958700.69</v>
      </c>
      <c r="E102" s="12"/>
      <c r="F102" s="17">
        <f t="shared" si="3"/>
        <v>7010497.3699999992</v>
      </c>
    </row>
    <row r="103" spans="1:6" x14ac:dyDescent="0.15">
      <c r="A103" s="14">
        <v>3</v>
      </c>
      <c r="B103" s="18" t="s">
        <v>108</v>
      </c>
      <c r="C103" s="17">
        <v>275894</v>
      </c>
      <c r="D103" s="17"/>
      <c r="E103" s="17">
        <v>182000</v>
      </c>
      <c r="F103" s="17">
        <f t="shared" si="3"/>
        <v>93894</v>
      </c>
    </row>
    <row r="104" spans="1:6" x14ac:dyDescent="0.15">
      <c r="A104" s="14">
        <v>4</v>
      </c>
      <c r="B104" s="14" t="s">
        <v>109</v>
      </c>
      <c r="C104" s="12">
        <v>5284906</v>
      </c>
      <c r="D104" s="12"/>
      <c r="E104" s="12">
        <v>4218000</v>
      </c>
      <c r="F104" s="17">
        <f t="shared" si="3"/>
        <v>1066906</v>
      </c>
    </row>
    <row r="105" spans="1:6" x14ac:dyDescent="0.15">
      <c r="A105" s="14">
        <v>5</v>
      </c>
      <c r="B105" s="14" t="s">
        <v>110</v>
      </c>
      <c r="C105" s="12">
        <v>1442901.87</v>
      </c>
      <c r="D105" s="12">
        <v>655487.61</v>
      </c>
      <c r="E105" s="12">
        <v>1244962.3700000001</v>
      </c>
      <c r="F105" s="17">
        <f t="shared" si="3"/>
        <v>853427.10999999987</v>
      </c>
    </row>
    <row r="106" spans="1:6" x14ac:dyDescent="0.15">
      <c r="A106" s="14">
        <v>6</v>
      </c>
      <c r="B106" s="14" t="s">
        <v>111</v>
      </c>
      <c r="C106" s="12">
        <v>0</v>
      </c>
      <c r="D106" s="12"/>
      <c r="E106" s="12"/>
      <c r="F106" s="17">
        <f t="shared" si="3"/>
        <v>0</v>
      </c>
    </row>
    <row r="107" spans="1:6" x14ac:dyDescent="0.15">
      <c r="A107" s="19" t="s">
        <v>112</v>
      </c>
      <c r="B107" s="19"/>
      <c r="C107" s="20">
        <f>C4+C27+C39+C100</f>
        <v>217942505.34999999</v>
      </c>
      <c r="D107" s="20">
        <f>D4+D27+D39+D100</f>
        <v>211847607.55000001</v>
      </c>
      <c r="E107" s="20">
        <f>E4+E27+E39+E100</f>
        <v>142805620.22</v>
      </c>
      <c r="F107" s="20">
        <f>F4+F27+F39+F100</f>
        <v>286984492.67999995</v>
      </c>
    </row>
  </sheetData>
  <mergeCells count="7">
    <mergeCell ref="A100:B100"/>
    <mergeCell ref="A107:B107"/>
    <mergeCell ref="A1:F1"/>
    <mergeCell ref="A2:B2"/>
    <mergeCell ref="A4:B4"/>
    <mergeCell ref="A27:B27"/>
    <mergeCell ref="A39:B39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2018-01-18T06:35:44Z</dcterms:modified>
</cp:coreProperties>
</file>