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重大公益慈善项目收支表" sheetId="1" r:id="rId1"/>
    <sheet name="重大公益慈善项目大额支付对象" sheetId="2" r:id="rId2"/>
  </sheets>
  <definedNames>
    <definedName name="_xlnm.Print_Area" localSheetId="1">重大公益慈善项目大额支付对象!$A$1:$F$7</definedName>
    <definedName name="_xlnm.Print_Area" localSheetId="0">重大公益慈善项目收支表!$A$1:$H$9</definedName>
    <definedName name="_xlnm.Print_Titles" localSheetId="1">重大公益慈善项目大额支付对象!$1:$3</definedName>
    <definedName name="_xlnm.Print_Titles" localSheetId="0">重大公益慈善项目收支表!$1:$3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E5" i="2"/>
  <c r="E7" i="2" s="1"/>
  <c r="C9" i="1"/>
  <c r="D9" i="1"/>
  <c r="E9" i="1"/>
  <c r="F9" i="1"/>
  <c r="G9" i="1"/>
  <c r="H9" i="1"/>
  <c r="B9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<sst xmlns="http://schemas.openxmlformats.org/spreadsheetml/2006/main" count="36" uniqueCount="36">
  <si>
    <r>
      <rPr>
        <b/>
        <sz val="15"/>
        <color theme="1"/>
        <rFont val="宋体"/>
        <family val="3"/>
        <charset val="134"/>
      </rPr>
      <t>重大公益慈善项目收支表</t>
    </r>
  </si>
  <si>
    <r>
      <rPr>
        <sz val="10"/>
        <color theme="1"/>
        <rFont val="宋体"/>
        <family val="3"/>
        <charset val="134"/>
      </rPr>
      <t>单位：元</t>
    </r>
  </si>
  <si>
    <t>项目名称</t>
  </si>
  <si>
    <r>
      <rPr>
        <sz val="10"/>
        <color theme="1"/>
        <rFont val="宋体"/>
        <family val="3"/>
        <charset val="134"/>
      </rPr>
      <t>收入</t>
    </r>
  </si>
  <si>
    <r>
      <rPr>
        <sz val="10"/>
        <color theme="1"/>
        <rFont val="宋体"/>
        <family val="3"/>
        <charset val="134"/>
      </rPr>
      <t>直接或委托其他组织资助给受益人的款物</t>
    </r>
  </si>
  <si>
    <r>
      <rPr>
        <sz val="10"/>
        <color theme="1"/>
        <rFont val="宋体"/>
        <family val="3"/>
        <charset val="134"/>
      </rPr>
      <t>为提供慈善服务和实施慈善项目发生的人员报酬、志愿者补贴和保险</t>
    </r>
  </si>
  <si>
    <r>
      <rPr>
        <sz val="10"/>
        <color theme="1"/>
        <rFont val="宋体"/>
        <family val="3"/>
        <charset val="134"/>
      </rPr>
      <t>使用房屋、设备、物资发生的相关费用</t>
    </r>
  </si>
  <si>
    <r>
      <rPr>
        <sz val="10"/>
        <color theme="1"/>
        <rFont val="宋体"/>
        <family val="3"/>
        <charset val="134"/>
      </rPr>
      <t>为管理慈善项目发生的差旅、物流、交通、会议、培训、审计、评估等费用</t>
    </r>
  </si>
  <si>
    <r>
      <rPr>
        <sz val="10"/>
        <color theme="1"/>
        <rFont val="宋体"/>
        <family val="3"/>
        <charset val="134"/>
      </rPr>
      <t>其他费用</t>
    </r>
  </si>
  <si>
    <r>
      <rPr>
        <sz val="10"/>
        <color theme="1"/>
        <rFont val="宋体"/>
        <family val="3"/>
        <charset val="134"/>
      </rPr>
      <t>总计</t>
    </r>
  </si>
  <si>
    <t>合   计</t>
  </si>
  <si>
    <t>重大公益慈善项目大额支付对象</t>
  </si>
  <si>
    <r>
      <rPr>
        <u/>
        <sz val="10"/>
        <color theme="1"/>
        <rFont val="宋体"/>
        <family val="3"/>
        <charset val="134"/>
      </rPr>
      <t>项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目</t>
    </r>
  </si>
  <si>
    <r>
      <rPr>
        <u/>
        <sz val="10"/>
        <color theme="1"/>
        <rFont val="宋体"/>
        <family val="3"/>
        <charset val="134"/>
      </rPr>
      <t>大额支付对象</t>
    </r>
  </si>
  <si>
    <r>
      <rPr>
        <u/>
        <sz val="10"/>
        <color theme="1"/>
        <rFont val="宋体"/>
        <family val="3"/>
        <charset val="134"/>
      </rPr>
      <t>支付金额</t>
    </r>
  </si>
  <si>
    <r>
      <rPr>
        <u/>
        <sz val="10"/>
        <color theme="1"/>
        <rFont val="宋体"/>
        <family val="3"/>
        <charset val="134"/>
      </rPr>
      <t>占年度慈善总支出</t>
    </r>
    <r>
      <rPr>
        <u/>
        <sz val="10"/>
        <color theme="1"/>
        <rFont val="Times New Roman"/>
        <family val="1"/>
      </rPr>
      <t>%</t>
    </r>
  </si>
  <si>
    <r>
      <rPr>
        <u/>
        <sz val="10"/>
        <color theme="1"/>
        <rFont val="宋体"/>
        <family val="3"/>
        <charset val="134"/>
      </rPr>
      <t>用</t>
    </r>
    <r>
      <rPr>
        <u/>
        <sz val="10"/>
        <color theme="1"/>
        <rFont val="Times New Roman"/>
        <family val="1"/>
      </rPr>
      <t xml:space="preserve">   </t>
    </r>
    <r>
      <rPr>
        <u/>
        <sz val="10"/>
        <color theme="1"/>
        <rFont val="宋体"/>
        <family val="3"/>
        <charset val="134"/>
      </rPr>
      <t>途</t>
    </r>
  </si>
  <si>
    <r>
      <rPr>
        <b/>
        <sz val="10"/>
        <color theme="1"/>
        <rFont val="宋体"/>
        <family val="3"/>
        <charset val="134"/>
      </rPr>
      <t>合</t>
    </r>
    <r>
      <rPr>
        <b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宋体"/>
        <family val="3"/>
        <charset val="134"/>
      </rPr>
      <t>计</t>
    </r>
  </si>
  <si>
    <t>①侨爱心健康行</t>
  </si>
  <si>
    <t>②德达心康公益基金</t>
  </si>
  <si>
    <t>③姚志胜爱心基金</t>
  </si>
  <si>
    <t>③新疆地区开展“晚安宝贝”项目</t>
  </si>
  <si>
    <t>③华侨大学发展教育事业项目</t>
  </si>
  <si>
    <t>上海德达医院有限公司</t>
  </si>
  <si>
    <t>资助贫困患者手术治疗费</t>
  </si>
  <si>
    <t>福建省泉州市泉州东海湾实验学校学生公寓楼建设</t>
    <phoneticPr fontId="21" type="noConversion"/>
  </si>
  <si>
    <t>泉州东海湾实验学校</t>
    <phoneticPr fontId="21" type="noConversion"/>
  </si>
  <si>
    <t>姚志胜爱心基金</t>
    <phoneticPr fontId="22" type="noConversion"/>
  </si>
  <si>
    <t>华侨大学教育基金会</t>
  </si>
  <si>
    <t>华侨大学厦门校区基础建设</t>
  </si>
  <si>
    <t>华侨大学发展教育事业项目</t>
    <phoneticPr fontId="16" type="noConversion"/>
  </si>
  <si>
    <t>德达心康公益基金</t>
    <phoneticPr fontId="16" type="noConversion"/>
  </si>
  <si>
    <t>单位：元</t>
    <phoneticPr fontId="16" type="noConversion"/>
  </si>
  <si>
    <t>序号</t>
    <phoneticPr fontId="16" type="noConversion"/>
  </si>
  <si>
    <t>编制单位：中国华侨公益基金会</t>
    <phoneticPr fontId="16" type="noConversion"/>
  </si>
  <si>
    <t>编制单位：中国华侨公益基金会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</si>
</sst>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/>
    <xf numFmtId="43" fontId="1" fillId="0" borderId="0" xfId="1" applyFont="1" applyFill="1" applyAlignment="1"/>
    <xf numFmtId="10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right" vertical="center" wrapText="1"/>
    </xf>
    <xf numFmtId="10" fontId="1" fillId="0" borderId="5" xfId="2" applyNumberFormat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right" vertical="center" wrapText="1"/>
    </xf>
    <xf numFmtId="10" fontId="8" fillId="0" borderId="8" xfId="2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1" fillId="0" borderId="0" xfId="2" applyNumberFormat="1" applyFont="1" applyFill="1" applyAlignme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3" fontId="11" fillId="0" borderId="8" xfId="1" applyFont="1" applyBorder="1" applyAlignment="1">
      <alignment horizontal="right" vertical="center"/>
    </xf>
    <xf numFmtId="43" fontId="11" fillId="0" borderId="9" xfId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justify" vertical="center"/>
    </xf>
    <xf numFmtId="43" fontId="5" fillId="0" borderId="0" xfId="1" applyFont="1" applyAlignment="1">
      <alignment vertical="center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right" vertical="center"/>
    </xf>
    <xf numFmtId="43" fontId="5" fillId="0" borderId="5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3" fontId="5" fillId="0" borderId="0" xfId="1" applyFont="1" applyFill="1" applyAlignment="1"/>
    <xf numFmtId="10" fontId="5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7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43" fontId="5" fillId="0" borderId="0" xfId="1" applyFont="1" applyAlignment="1"/>
    <xf numFmtId="43" fontId="5" fillId="0" borderId="0" xfId="1" applyFont="1" applyAlignment="1">
      <alignment horizontal="right"/>
    </xf>
    <xf numFmtId="0" fontId="5" fillId="0" borderId="0" xfId="0" applyFont="1" applyAlignment="1"/>
    <xf numFmtId="0" fontId="2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5">
    <cellStyle name="百分比" xfId="2" builtinId="5"/>
    <cellStyle name="常规" xfId="0" builtinId="0"/>
    <cellStyle name="常规 2" xfId="3"/>
    <cellStyle name="千位分隔" xfId="1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9"/>
  <sheetViews>
    <sheetView tabSelected="1" view="pageBreakPreview" zoomScale="90" zoomScaleSheetLayoutView="90" workbookViewId="0">
      <selection activeCell="D11" sqref="D11"/>
    </sheetView>
  </sheetViews>
  <sheetFormatPr defaultColWidth="9" defaultRowHeight="39" customHeight="1" x14ac:dyDescent="0.15"/>
  <cols>
    <col min="1" max="1" width="29.125" style="16" customWidth="1"/>
    <col min="2" max="2" width="15" style="25" customWidth="1"/>
    <col min="3" max="3" width="17" style="25" customWidth="1"/>
    <col min="4" max="4" width="14.875" style="25" customWidth="1"/>
    <col min="5" max="5" width="17" style="25" customWidth="1"/>
    <col min="6" max="6" width="19" style="25" customWidth="1"/>
    <col min="7" max="8" width="14.25" style="25" customWidth="1"/>
    <col min="9" max="16384" width="9" style="17"/>
  </cols>
  <sheetData>
    <row r="1" spans="1:16381" ht="39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6381" s="43" customFormat="1" ht="45" customHeight="1" thickBot="1" x14ac:dyDescent="0.25">
      <c r="A2" s="40" t="s">
        <v>35</v>
      </c>
      <c r="B2" s="41"/>
      <c r="C2" s="41"/>
      <c r="D2" s="41"/>
      <c r="E2" s="41"/>
      <c r="F2" s="41"/>
      <c r="G2" s="41"/>
      <c r="H2" s="42" t="s">
        <v>1</v>
      </c>
    </row>
    <row r="3" spans="1:16381" ht="70.5" customHeight="1" x14ac:dyDescent="0.15">
      <c r="A3" s="18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7" t="s">
        <v>9</v>
      </c>
    </row>
    <row r="4" spans="1:16381" ht="50.1" customHeight="1" x14ac:dyDescent="0.15">
      <c r="A4" s="30" t="s">
        <v>18</v>
      </c>
      <c r="B4" s="29">
        <v>51300000</v>
      </c>
      <c r="C4" s="29">
        <v>40560000</v>
      </c>
      <c r="D4" s="29">
        <v>120000</v>
      </c>
      <c r="E4" s="29">
        <v>0</v>
      </c>
      <c r="F4" s="29">
        <v>19200</v>
      </c>
      <c r="G4" s="29">
        <v>212</v>
      </c>
      <c r="H4" s="31">
        <f>SUM(C4:G4)</f>
        <v>40699412</v>
      </c>
    </row>
    <row r="5" spans="1:16381" ht="50.1" customHeight="1" x14ac:dyDescent="0.15">
      <c r="A5" s="30" t="s">
        <v>19</v>
      </c>
      <c r="B5" s="29">
        <v>14967153</v>
      </c>
      <c r="C5" s="29">
        <v>14905744.5</v>
      </c>
      <c r="D5" s="29">
        <v>0</v>
      </c>
      <c r="E5" s="29">
        <v>0</v>
      </c>
      <c r="F5" s="29">
        <v>2841</v>
      </c>
      <c r="G5" s="29">
        <v>0</v>
      </c>
      <c r="H5" s="31">
        <f t="shared" ref="H5:H8" si="0">SUM(C5:G5)</f>
        <v>14908585.5</v>
      </c>
    </row>
    <row r="6" spans="1:16381" ht="50.1" customHeight="1" x14ac:dyDescent="0.15">
      <c r="A6" s="30" t="s">
        <v>20</v>
      </c>
      <c r="B6" s="29">
        <v>15000000</v>
      </c>
      <c r="C6" s="29">
        <v>14850000</v>
      </c>
      <c r="D6" s="29">
        <v>0</v>
      </c>
      <c r="E6" s="29">
        <v>0</v>
      </c>
      <c r="F6" s="29">
        <v>0</v>
      </c>
      <c r="G6" s="29">
        <v>0</v>
      </c>
      <c r="H6" s="31">
        <f t="shared" si="0"/>
        <v>14850000</v>
      </c>
    </row>
    <row r="7" spans="1:16381" ht="50.1" customHeight="1" x14ac:dyDescent="0.15">
      <c r="A7" s="24" t="s">
        <v>21</v>
      </c>
      <c r="B7" s="28">
        <v>14040000</v>
      </c>
      <c r="C7" s="28">
        <v>14040000</v>
      </c>
      <c r="D7" s="28">
        <v>0</v>
      </c>
      <c r="E7" s="28">
        <v>0</v>
      </c>
      <c r="F7" s="28">
        <v>0</v>
      </c>
      <c r="G7" s="28">
        <v>0</v>
      </c>
      <c r="H7" s="31">
        <f t="shared" si="0"/>
        <v>14040000</v>
      </c>
    </row>
    <row r="8" spans="1:16381" s="5" customFormat="1" ht="50.1" customHeight="1" x14ac:dyDescent="0.15">
      <c r="A8" s="24" t="s">
        <v>22</v>
      </c>
      <c r="B8" s="28">
        <v>10000000</v>
      </c>
      <c r="C8" s="28">
        <v>10000000</v>
      </c>
      <c r="D8" s="28"/>
      <c r="E8" s="28"/>
      <c r="F8" s="28"/>
      <c r="G8" s="28"/>
      <c r="H8" s="31">
        <f t="shared" si="0"/>
        <v>10000000</v>
      </c>
    </row>
    <row r="9" spans="1:16381" ht="50.1" customHeight="1" thickBot="1" x14ac:dyDescent="0.2">
      <c r="A9" s="19" t="s">
        <v>10</v>
      </c>
      <c r="B9" s="20">
        <f>SUM(B4:B8)</f>
        <v>105307153</v>
      </c>
      <c r="C9" s="20">
        <f t="shared" ref="C9:H9" si="1">SUM(C4:C8)</f>
        <v>94355744.5</v>
      </c>
      <c r="D9" s="20">
        <f t="shared" si="1"/>
        <v>120000</v>
      </c>
      <c r="E9" s="20">
        <f t="shared" si="1"/>
        <v>0</v>
      </c>
      <c r="F9" s="20">
        <f t="shared" si="1"/>
        <v>22041</v>
      </c>
      <c r="G9" s="20">
        <f t="shared" si="1"/>
        <v>212</v>
      </c>
      <c r="H9" s="21">
        <f t="shared" si="1"/>
        <v>94497997.5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</row>
  </sheetData>
  <mergeCells count="1">
    <mergeCell ref="A1:H1"/>
  </mergeCells>
  <phoneticPr fontId="18" type="noConversion"/>
  <printOptions horizontalCentered="1"/>
  <pageMargins left="0.39370078740157483" right="0.39370078740157483" top="0.78740157480314965" bottom="0.59055118110236227" header="0.51181102362204722" footer="0.31496062992125984"/>
  <pageSetup paperSize="9" firstPageNumber="33" orientation="landscape" r:id="rId1"/>
  <headerFooter>
    <oddFooter>&amp;C&amp;"Times New Roman,常规"&amp;10 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="90" zoomScaleSheetLayoutView="90" workbookViewId="0">
      <selection activeCell="J5" sqref="J5"/>
    </sheetView>
  </sheetViews>
  <sheetFormatPr defaultColWidth="9" defaultRowHeight="45" customHeight="1" x14ac:dyDescent="0.25"/>
  <cols>
    <col min="1" max="1" width="6.375" style="1" customWidth="1"/>
    <col min="2" max="2" width="23.875" style="1" customWidth="1"/>
    <col min="3" max="3" width="30.125" style="4" customWidth="1"/>
    <col min="4" max="4" width="17" style="2" customWidth="1"/>
    <col min="5" max="5" width="18" style="3" customWidth="1"/>
    <col min="6" max="6" width="40.125" style="4" customWidth="1"/>
    <col min="7" max="16384" width="9" style="1"/>
  </cols>
  <sheetData>
    <row r="1" spans="1:6" ht="45" customHeight="1" x14ac:dyDescent="0.25">
      <c r="A1" s="49" t="s">
        <v>11</v>
      </c>
      <c r="B1" s="49"/>
      <c r="C1" s="49"/>
      <c r="D1" s="49"/>
      <c r="E1" s="49"/>
      <c r="F1" s="49"/>
    </row>
    <row r="2" spans="1:6" ht="51" customHeight="1" thickBot="1" x14ac:dyDescent="0.3">
      <c r="A2" s="48" t="s">
        <v>34</v>
      </c>
      <c r="B2" s="48"/>
      <c r="C2" s="39"/>
      <c r="D2" s="33"/>
      <c r="E2" s="34"/>
      <c r="F2" s="35" t="s">
        <v>32</v>
      </c>
    </row>
    <row r="3" spans="1:6" ht="51" customHeight="1" x14ac:dyDescent="0.25">
      <c r="A3" s="37" t="s">
        <v>33</v>
      </c>
      <c r="B3" s="6" t="s">
        <v>12</v>
      </c>
      <c r="C3" s="6" t="s">
        <v>13</v>
      </c>
      <c r="D3" s="7" t="s">
        <v>14</v>
      </c>
      <c r="E3" s="8" t="s">
        <v>15</v>
      </c>
      <c r="F3" s="9" t="s">
        <v>16</v>
      </c>
    </row>
    <row r="4" spans="1:6" ht="51" customHeight="1" x14ac:dyDescent="0.25">
      <c r="A4" s="38">
        <v>1</v>
      </c>
      <c r="B4" s="36" t="s">
        <v>31</v>
      </c>
      <c r="C4" s="32" t="s">
        <v>23</v>
      </c>
      <c r="D4" s="10">
        <v>14905744.5</v>
      </c>
      <c r="E4" s="11">
        <v>9.2630341533101207E-2</v>
      </c>
      <c r="F4" s="23" t="s">
        <v>24</v>
      </c>
    </row>
    <row r="5" spans="1:6" ht="51" customHeight="1" x14ac:dyDescent="0.25">
      <c r="A5" s="38">
        <v>2</v>
      </c>
      <c r="B5" s="44" t="s">
        <v>27</v>
      </c>
      <c r="C5" s="45" t="s">
        <v>26</v>
      </c>
      <c r="D5" s="10">
        <v>14850000</v>
      </c>
      <c r="E5" s="11">
        <f>(D5/160916436.81)*100%</f>
        <v>9.2283922602225801E-2</v>
      </c>
      <c r="F5" s="46" t="s">
        <v>25</v>
      </c>
    </row>
    <row r="6" spans="1:6" ht="51" customHeight="1" x14ac:dyDescent="0.25">
      <c r="A6" s="38">
        <v>3</v>
      </c>
      <c r="B6" s="36" t="s">
        <v>30</v>
      </c>
      <c r="C6" s="32" t="s">
        <v>28</v>
      </c>
      <c r="D6" s="10">
        <v>10000000</v>
      </c>
      <c r="E6" s="11">
        <v>6.2144055624394484E-2</v>
      </c>
      <c r="F6" s="23" t="s">
        <v>29</v>
      </c>
    </row>
    <row r="7" spans="1:6" ht="51" customHeight="1" thickBot="1" x14ac:dyDescent="0.3">
      <c r="A7" s="50" t="s">
        <v>17</v>
      </c>
      <c r="B7" s="51"/>
      <c r="C7" s="52"/>
      <c r="D7" s="12">
        <f>SUM(D4:D6)</f>
        <v>39755744.5</v>
      </c>
      <c r="E7" s="13">
        <f>SUM(E4:E6)</f>
        <v>0.24705831975972151</v>
      </c>
      <c r="F7" s="14"/>
    </row>
    <row r="8" spans="1:6" ht="45" customHeight="1" x14ac:dyDescent="0.25">
      <c r="E8" s="15"/>
    </row>
    <row r="9" spans="1:6" ht="45" customHeight="1" x14ac:dyDescent="0.25">
      <c r="E9" s="2"/>
    </row>
  </sheetData>
  <mergeCells count="3">
    <mergeCell ref="A2:B2"/>
    <mergeCell ref="A1:F1"/>
    <mergeCell ref="A7:C7"/>
  </mergeCells>
  <phoneticPr fontId="16" type="noConversion"/>
  <printOptions horizontalCentered="1"/>
  <pageMargins left="0.39370078740157483" right="0.39370078740157483" top="1.1811023622047245" bottom="0.78740157480314965" header="0.51181102362204722" footer="0.31496062992125984"/>
  <pageSetup paperSize="9" firstPageNumber="34" orientation="landscape" r:id="rId1"/>
  <headerFooter>
    <oddFooter>&amp;C&amp;9 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重大公益慈善项目收支表</vt:lpstr>
      <vt:lpstr>重大公益慈善项目大额支付对象</vt:lpstr>
      <vt:lpstr>重大公益慈善项目大额支付对象!Print_Area</vt:lpstr>
      <vt:lpstr>重大公益慈善项目收支表!Print_Area</vt:lpstr>
      <vt:lpstr>重大公益慈善项目大额支付对象!Print_Titles</vt:lpstr>
      <vt:lpstr>重大公益慈善项目收支表!Print_Titles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</cp:lastModifiedBy>
  <cp:lastPrinted>2020-05-26T10:13:20Z</cp:lastPrinted>
  <dcterms:created xsi:type="dcterms:W3CDTF">2006-09-16T00:00:00Z</dcterms:created>
  <dcterms:modified xsi:type="dcterms:W3CDTF">2021-06-04T06:11:04Z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