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人民币" sheetId="1" r:id="rId1"/>
    <sheet name="美元" sheetId="2" r:id="rId2"/>
    <sheet name="港币" sheetId="3" r:id="rId3"/>
  </sheets>
  <definedNames>
    <definedName name="_xlnm._FilterDatabase" localSheetId="0" hidden="1">人民币!$A$1:$C$516</definedName>
  </definedNames>
  <calcPr calcId="144525"/>
</workbook>
</file>

<file path=xl/sharedStrings.xml><?xml version="1.0" encoding="utf-8"?>
<sst xmlns="http://schemas.openxmlformats.org/spreadsheetml/2006/main" count="601" uniqueCount="518">
  <si>
    <t>为疫情捐款银行收入明细</t>
  </si>
  <si>
    <t>备注：</t>
  </si>
  <si>
    <t>自1.26起通过银行转账捐款并备注“疫情”名单如下</t>
  </si>
  <si>
    <t>时间</t>
  </si>
  <si>
    <t>捐赠人</t>
  </si>
  <si>
    <t>金额（元）</t>
  </si>
  <si>
    <t>卓旭武——抗击疫情</t>
  </si>
  <si>
    <t>刘康——抗击疫情</t>
  </si>
  <si>
    <t>HUNGJIEYAU——抗击疫情</t>
  </si>
  <si>
    <t xml:space="preserve">韩旭——抗击疫情 </t>
  </si>
  <si>
    <t xml:space="preserve">唐明海——加蓬华侨唐明海“抗击疫情”捐赠 </t>
  </si>
  <si>
    <t xml:space="preserve">唐闻生——抗击疫情 </t>
  </si>
  <si>
    <t xml:space="preserve">黄罗维——黄罗维捐款“抗击疫情” </t>
  </si>
  <si>
    <t xml:space="preserve">王玉平——抗击疫情 </t>
  </si>
  <si>
    <t xml:space="preserve">王中英——抗击疫情 </t>
  </si>
  <si>
    <t xml:space="preserve">王景伟——抗击疫情 </t>
  </si>
  <si>
    <t>谢正宾——抗击疫情</t>
  </si>
  <si>
    <t>聂伟——抗击疫情</t>
  </si>
  <si>
    <t>相华——抗击疫情</t>
  </si>
  <si>
    <t>王梓印——抗击疫情</t>
  </si>
  <si>
    <t>邵冉 ——抗击疫情</t>
  </si>
  <si>
    <t>吴晓辉 ——抗击疫情 英国伦敦李石波先生</t>
  </si>
  <si>
    <t>彭韬 ——抗击疫情</t>
  </si>
  <si>
    <t>彭煕翊——抗击疫情</t>
  </si>
  <si>
    <t>管恒 ——抗击疫情</t>
  </si>
  <si>
    <t>徐开凯 ——抗击疫情</t>
  </si>
  <si>
    <t>董忠杰 ——抗击疫情。祖国加油</t>
  </si>
  <si>
    <t>梁骁——抗击疫情</t>
  </si>
  <si>
    <t>叶爱武 ——抗击疫情</t>
  </si>
  <si>
    <t>宋锐 ——抗击疫情</t>
  </si>
  <si>
    <t xml:space="preserve">赵卫星——抗击疫情 </t>
  </si>
  <si>
    <t>宋菲菲 ——抗击武汉疫情</t>
  </si>
  <si>
    <t>郑兰芬——洛杉矶李社潮“”抗击疫情”捐款</t>
  </si>
  <si>
    <t>张丽萍——抗击疫情</t>
  </si>
  <si>
    <t>陆琳之——抗击疫情</t>
  </si>
  <si>
    <t>朱俊荣 ——防护物资药品专用</t>
  </si>
  <si>
    <t>李青松 ——抗击疫情</t>
  </si>
  <si>
    <t>马卫国——抗击疫情</t>
  </si>
  <si>
    <t>孙辰熙 ——抗击疫情</t>
  </si>
  <si>
    <t>丁森 ——抗击疫情</t>
  </si>
  <si>
    <t>郑鹏飞 ——抗击疫情</t>
  </si>
  <si>
    <t>王传宝 ——抗击疫情</t>
  </si>
  <si>
    <t>陆万青——抗击疫情</t>
  </si>
  <si>
    <t>杨楠 ——抗击疫情</t>
  </si>
  <si>
    <t xml:space="preserve">谢正宾——抗击疫情 </t>
  </si>
  <si>
    <t>李朝阳 ——抗击疫情</t>
  </si>
  <si>
    <t>刘长海——抗击疫情</t>
  </si>
  <si>
    <t>冯子良——抗击疫情</t>
  </si>
  <si>
    <t xml:space="preserve">王小蓉——抗击疫情 </t>
  </si>
  <si>
    <t>刘智斐——抗击疫情</t>
  </si>
  <si>
    <t xml:space="preserve">周敬轩——抗击疫情 </t>
  </si>
  <si>
    <t xml:space="preserve">王琥—— 抗击疫情 </t>
  </si>
  <si>
    <t>沈冰冰—— 抗击疫情</t>
  </si>
  <si>
    <t xml:space="preserve">卢筱青——抗击疫情 </t>
  </si>
  <si>
    <t>聂引璋—— 抗击疫情</t>
  </si>
  <si>
    <t>谢正宾—— 抗击疫情</t>
  </si>
  <si>
    <t xml:space="preserve">杨福迪——抗击疫情 </t>
  </si>
  <si>
    <t xml:space="preserve">赵学哲——抗击疫情 </t>
  </si>
  <si>
    <t xml:space="preserve">张皓—— 抗击疫情 </t>
  </si>
  <si>
    <t>詹永清——荷兰金小勇抗击疫情</t>
  </si>
  <si>
    <t>曲红旭——抗击疫情</t>
  </si>
  <si>
    <t>刘雨溪——抗击疫情</t>
  </si>
  <si>
    <t>叶青—— 抗击疫情</t>
  </si>
  <si>
    <t>李小雅—— 抗击疫情</t>
  </si>
  <si>
    <t>陈嘉晔——抗击疫情</t>
  </si>
  <si>
    <t>孙国锟 ——抗击疫情</t>
  </si>
  <si>
    <t>陈云——抗击疫情 捐赠</t>
  </si>
  <si>
    <t>韩慧喆——抗击疫情</t>
  </si>
  <si>
    <t>廖景南——西澳广东同乡会抗击疫</t>
  </si>
  <si>
    <t xml:space="preserve">虞棘——抗击疫情 </t>
  </si>
  <si>
    <t>李嘉瑶——抗击疫情</t>
  </si>
  <si>
    <t>杨桂珍——抗击疫情</t>
  </si>
  <si>
    <t xml:space="preserve">吴开礼——抗击疫情 </t>
  </si>
  <si>
    <t>郑忠意——抗击疫情陈坤校郑忠意抗击疫情捐款</t>
  </si>
  <si>
    <t>河北麦森钛白粉有限公司——抗击疫情</t>
  </si>
  <si>
    <t>朱秋华——抗击疫情</t>
  </si>
  <si>
    <t>石婉玉——抗击疫情</t>
  </si>
  <si>
    <t>思利及人公益基金会</t>
  </si>
  <si>
    <t>北京北大千方科技有限公司</t>
  </si>
  <si>
    <t>重庆金辉长江房地产有限公司</t>
  </si>
  <si>
    <t>收山东德迈国际实业有限公司捐款</t>
  </si>
  <si>
    <t>收湖南省君天控股有限公司——专用于湖南抗击疫情</t>
  </si>
  <si>
    <t xml:space="preserve">芦冬玲——抗击疫情黑龙江省侨联加拿大总 </t>
  </si>
  <si>
    <t xml:space="preserve">辛兆升——抗击疫情黑龙江侨联黑龙江总商会angel </t>
  </si>
  <si>
    <t xml:space="preserve">吴存乾——抗击疫情 </t>
  </si>
  <si>
    <t>陆美红——抗击疫情，崇明陈家镇侨联义工</t>
  </si>
  <si>
    <t xml:space="preserve">张宽——抗击疫情+山西省侨联 </t>
  </si>
  <si>
    <t xml:space="preserve">陈晓薇——抗击疫情 </t>
  </si>
  <si>
    <t xml:space="preserve">蒲强——抗击疫情+重庆侨联 </t>
  </si>
  <si>
    <t>陈晋南——抗击疫情，用于湖北</t>
  </si>
  <si>
    <t xml:space="preserve">范煜——抗击疫情 </t>
  </si>
  <si>
    <t>江峰——抗击疫情</t>
  </si>
  <si>
    <t>收龚颖花——抗击疫情　上海市崇明区陈家镇侨联倪玉美</t>
  </si>
  <si>
    <t>收抗击疫情 中国银行浙江省分行客户匿名捐赠</t>
  </si>
  <si>
    <t>收张彩虹——抗击疫情：圣彼得堡华侨华人</t>
  </si>
  <si>
    <t>收无锡金通高纤股份有限公司—— 抗击疫情</t>
  </si>
  <si>
    <t>收郭卫东——上海华商会郭卫东抗击疫情捐款</t>
  </si>
  <si>
    <t>收郭卫东——上海华商会陈峰抗击疫情捐款</t>
  </si>
  <si>
    <t>收韩杰——韩杰 西班牙 抗击疫情</t>
  </si>
  <si>
    <t>收姚翀——上海市华商会戴丽妹抗击疫情</t>
  </si>
  <si>
    <t>收姚翀——上海市华商会陈丽萍抗击疫情</t>
  </si>
  <si>
    <t>收姚翀——上海市华商会杨素媚抗击疫情</t>
  </si>
  <si>
    <t>收姚翀——上海市华商会萧澧芯抗击疫情</t>
  </si>
  <si>
    <t>收姚翀——上海市华商会刘厚祥抗击疫情</t>
  </si>
  <si>
    <t>收徐静——抗击疫情，安徽省侨联！</t>
  </si>
  <si>
    <t>收沈毅——抗击疫情上海华商会沈毅</t>
  </si>
  <si>
    <t>收陆炳雄——陆炳雄支持抗击疫情</t>
  </si>
  <si>
    <t>收轻松筹原基金转疫情防治捐款</t>
  </si>
  <si>
    <t xml:space="preserve">收付黎黎——抗击疫情 </t>
  </si>
  <si>
    <t>收张志华——抗击疫情上海宝山区杨行镇侨联</t>
  </si>
  <si>
    <t xml:space="preserve">收陈玉红——抗击疫情 </t>
  </si>
  <si>
    <t>收徐雅涵——抗击疫情(山西省侨联）</t>
  </si>
  <si>
    <t>收韩福梅——抗疫黑龙江省侨联加拿大总商会</t>
  </si>
  <si>
    <t xml:space="preserve">收赵铁英——抗击疫情。石家庄市归侨侨眷 赵铁英捐赠 </t>
  </si>
  <si>
    <t>收王国斌——抗击疫情-河北侨联委员王国斌</t>
  </si>
  <si>
    <t xml:space="preserve">收张寅威——抗击疫情安徽省侨联 </t>
  </si>
  <si>
    <t>收马海明——抗击疫情</t>
  </si>
  <si>
    <t>收卢蔚蓉——抗击疫情＋安徽省侨联</t>
  </si>
  <si>
    <t>收刘馨遥——抗击疫情—保定刘璟璠</t>
  </si>
  <si>
    <t>收赵文静——抗击疫情</t>
  </si>
  <si>
    <t>收唐利——抗击疫情黑龙江省侨联加拿大黑龙江总商会唐利</t>
  </si>
  <si>
    <t>收高峰——科特迪瓦中国和统会武汉疫情捐款</t>
  </si>
  <si>
    <t>收巴尚清——抗击疫情替中美国际文化交流协会徐一心会长</t>
  </si>
  <si>
    <t>收韩钰发——抗疫黑龙江省侨联加拿</t>
  </si>
  <si>
    <t>收张芹——抗击疫情＋安徽省侨联</t>
  </si>
  <si>
    <t>收刘洪波——抗击疫情</t>
  </si>
  <si>
    <t>收朱秋华——抗击疫情</t>
  </si>
  <si>
    <t>收广东省天行健慈善基金会——抗击新型冠状病毒疫情</t>
  </si>
  <si>
    <t>收赖小文 ——南非：赖小雯；抗击疫情</t>
  </si>
  <si>
    <t>收谢云鸿——抗击疫情， 天佑中华</t>
  </si>
  <si>
    <t>收李勇——抗疫黑龙江省侨联加拿</t>
  </si>
  <si>
    <t>收张艺瑶捐款——抗击疫情</t>
  </si>
  <si>
    <t>收彭丽丽捐款——抗击疫情，彭小仕澳大利亚新州统促会长捐</t>
  </si>
  <si>
    <t>收詹天娇——抗疫黑龙江省侨联加拿</t>
  </si>
  <si>
    <t>收延边信达商贸有限公司——抗击疫情捐款</t>
  </si>
  <si>
    <t xml:space="preserve">收李勇——抗疫黑龙江省侨联加拿 </t>
  </si>
  <si>
    <t>收李勇——抗疫黑龙江侨联加拿</t>
  </si>
  <si>
    <t>收李婷——抗击疫情+山西省临汾市侨联罗天祥</t>
  </si>
  <si>
    <t xml:space="preserve">收CHENSTANLEY——“抗击疫情”巴基斯坦华侨华人协会抗新型肺炎捐款 </t>
  </si>
  <si>
    <t>收吴颖轶——武汉医用物资购买专用</t>
  </si>
  <si>
    <t>收苑丹——抗击疫情-中国侨联青委会委员旅匈华侨苑丹</t>
  </si>
  <si>
    <t>收许可——抗击疫情（聊城市人民医院吴铁军）</t>
  </si>
  <si>
    <t xml:space="preserve">收马莉——抗击疫情河北省承德市侨联王远临 </t>
  </si>
  <si>
    <t>收常州泰然教育信息咨询有限公司——抗击疫情</t>
  </si>
  <si>
    <t xml:space="preserve">收谭阿林——加拿大龙商总会黄屏 </t>
  </si>
  <si>
    <t>收韩纪平——抗击疫情 吉林市韩大伟</t>
  </si>
  <si>
    <t>收王涛——</t>
  </si>
  <si>
    <t>收李勇——抗疫黑龙江侨联加拿大</t>
  </si>
  <si>
    <t xml:space="preserve">收李勇——抗疫加拿大龙商会Ray </t>
  </si>
  <si>
    <t>收德迅科技有限公司捐款</t>
  </si>
  <si>
    <t>收李勇——抗疫加拿大龙商会Jami</t>
  </si>
  <si>
    <t>收李勇——抗疫加拿大龙商会于悦</t>
  </si>
  <si>
    <t>收李勇——抗疫加拿大龙商会月白</t>
  </si>
  <si>
    <t>收李勇——抗疫加拿大龙商会文天</t>
  </si>
  <si>
    <t>收张宽——抗击疫情+山西侨联</t>
  </si>
  <si>
    <t>收赵睿——抗疫黑龙江省侨联加拿大总商会魏铭捐赠</t>
  </si>
  <si>
    <t>收黄丽红——抗疫黑龙江省侨联加拿大总商会</t>
  </si>
  <si>
    <t>收王国丹——「抗击疫情」帕劳共和国华侨华人总会及在帕华侨</t>
  </si>
  <si>
    <t xml:space="preserve">收蒲强——抗击疫情+重庆侨联 </t>
  </si>
  <si>
    <t>收傅正华——抗击疫情</t>
  </si>
  <si>
    <t>收赵颖婧——抗击疫情山西省侨联科罗拉多大学赵颖婧</t>
  </si>
  <si>
    <t>收潘永敏——马磊抗击疫情山西省侨联</t>
  </si>
  <si>
    <t>收王拖英——抗击疫情山西省侨联，新加坡晋商会梁爽</t>
  </si>
  <si>
    <t>收闵晓燕——金汇镇侨联捐抗击疫情</t>
  </si>
  <si>
    <t>收明茜茜——抗击疫情山西省侨联</t>
  </si>
  <si>
    <t>收TANG YAN HONG——手机转账西澳广东同乡会抗击疫情</t>
  </si>
  <si>
    <t>收董新亚——河南省周口市川汇区抗击疫情</t>
  </si>
  <si>
    <t>收文峻——抗击疫情+湖北侨青</t>
  </si>
  <si>
    <t>收明茜茜——李燕抗击疫情山西侨联</t>
  </si>
  <si>
    <t>收明茜茜——李晓波抗疫情山西侨联</t>
  </si>
  <si>
    <t>收史丽——疫情山西侨联赵君羿</t>
  </si>
  <si>
    <t>收凃锐——抗击疫情 湖北侨青</t>
  </si>
  <si>
    <t>收明茜茜——严勇抗疫情山西省侨联</t>
  </si>
  <si>
    <t>收明茜茜——顾尚力抗疫情山西侨联</t>
  </si>
  <si>
    <t>收明茜茜——陆玫抗疫情山西侨联</t>
  </si>
  <si>
    <t>北京合弘威宇律师事务所</t>
  </si>
  <si>
    <t>收山东德迈国际实业有限公司——</t>
  </si>
  <si>
    <t>收广州市明可新材料有限公司——抗击疫情</t>
  </si>
  <si>
    <t>收田新远——法顾委委员捐上饶</t>
  </si>
  <si>
    <t xml:space="preserve">收明茜茜——胡志刚抗疫情山西侨联 </t>
  </si>
  <si>
    <t>收谢琳——抗击疫情+山西省侨联</t>
  </si>
  <si>
    <t>收明茜茜——董智慧抗疫情山西侨联</t>
  </si>
  <si>
    <t>收马丽娜——上海市华商会秦一本抗击疫情</t>
  </si>
  <si>
    <t>收石建政——抗击疫情 山西省侨联</t>
  </si>
  <si>
    <t>收樊晓婷——黄兰花新加坡，抗击疫情，山西侨联</t>
  </si>
  <si>
    <t>收王连骏——新西兰青岛同乡会抗击疫情善款</t>
  </si>
  <si>
    <t>收顾雨晴——抗击疫情</t>
  </si>
  <si>
    <t>收王博——抗击疫情山西省侨联新加坡晋商会王博捐助</t>
  </si>
  <si>
    <t>收周秋宏——抗击疫情+山西省侨联</t>
  </si>
  <si>
    <t>收樊晓婷——杨林新加坡工大校友会，抗击疫情，</t>
  </si>
  <si>
    <t>收刘兴钢捐款</t>
  </si>
  <si>
    <t>收明茜茜——沈贞秀抗疫情山西侨联</t>
  </si>
  <si>
    <t>收樊晓婷——白光新加坡，抗击疫情山西侨联</t>
  </si>
  <si>
    <t>收陈占香——抗击疫情+山西省侨联</t>
  </si>
  <si>
    <t>收樊晓婷——刘爱琴新加坡，抗击疫情山西侨联</t>
  </si>
  <si>
    <t>收樊晓婷——杨宇轩李国勇新，抗疫山西侨联</t>
  </si>
  <si>
    <t>收裴树成——加蓬裴树成抗疫情捐款</t>
  </si>
  <si>
    <t>收樊晓婷——张松捐新加坡，抗击疫情山西侨联</t>
  </si>
  <si>
    <t>收樊晓婷——张松新加坡，抗击疫情山西侨联</t>
  </si>
  <si>
    <t>收樊晓婷——安晓明新加坡，抗击疫情山西侨联</t>
  </si>
  <si>
    <t>收樊晓婷 ——张晓霞新加坡，抗击疫情山西侨联</t>
  </si>
  <si>
    <t>收樊晓婷——赵敏新加坡，抗击疫情山西侨联</t>
  </si>
  <si>
    <t xml:space="preserve">收明茜茜——苏菀娜中布抗疫情山西 </t>
  </si>
  <si>
    <t>收重庆金辉长江房地产有限公司</t>
  </si>
  <si>
    <t>收华燊科技(天津)有限公司——抗击疫情 加拿大多伦多-沈毅</t>
  </si>
  <si>
    <t>收北京金源时代购物中心有限公司捐款</t>
  </si>
  <si>
    <t>收安侨集团有限公司——用于枣庄市抗击新型冠状病毒疫情 用于枣庄市抗击新型冠状病毒疫情</t>
  </si>
  <si>
    <t>收北京怡海公益基金会——抗击疫情</t>
  </si>
  <si>
    <t>收金光纸业（中国）投资有限公司——抗击新型冠状病毒疫情专项捐赠</t>
  </si>
  <si>
    <t>收北京市正大慈善基金会</t>
  </si>
  <si>
    <t>收孟哲轩——抗击疫情</t>
  </si>
  <si>
    <t xml:space="preserve">收THIERRY VONG——抗击疫情+山西省侨联 </t>
  </si>
  <si>
    <t>收石若琳——抗疫加拿大黑龙江总商会高祥来</t>
  </si>
  <si>
    <t>收黑龙江省华侨经济文化基金会——抗击疫情黑龙江省侨联兼职副主席康维海抗疫20万</t>
  </si>
  <si>
    <t>收翁国强——澳大利亚悉尼林辉源先生，抗击疫情</t>
  </si>
  <si>
    <t>收潘永敏——</t>
  </si>
  <si>
    <t>收凌惠萍——抗击疫情</t>
  </si>
  <si>
    <t>收优月仓储（上海）有限公司——抗击疫情-陈月英</t>
  </si>
  <si>
    <t>收王晓飞——抗击疫情</t>
  </si>
  <si>
    <t>收俞凯——吴中侨联联合捐款武汉疫情专用</t>
  </si>
  <si>
    <t xml:space="preserve">收潘永敏——李睿峰山西侨联 </t>
  </si>
  <si>
    <t>收唐雪琴——丁永芳唐雪琴捐款：抗击疫情</t>
  </si>
  <si>
    <t>收庄金伟——尼日利亚侨胞捐赠款</t>
  </si>
  <si>
    <t>收潘永敏——王玉芹山西侨联</t>
  </si>
  <si>
    <t>收樊晓婷——刘秀歧新加坡，抗击疫情山西侨联</t>
  </si>
  <si>
    <t>收诸鹏辉——抗击疫情</t>
  </si>
  <si>
    <t>收樊晓婷——赵世涛新加坡，抗击疫情山西侨联</t>
  </si>
  <si>
    <t>收石若琳——抗疫加拿大黑龙江总商会Roger</t>
  </si>
  <si>
    <t>收樊晓婷——Eddie新加坡，抗击疫情山西侨联</t>
  </si>
  <si>
    <t>收樊晓婷——刘磊新加坡，抗击疫情山西侨联</t>
  </si>
  <si>
    <t>收樊晓婷——徐倩新加坡，抗击疫情山西侨联</t>
  </si>
  <si>
    <t>收樊晓婷——宋超新加坡，抗击疫情山西侨联</t>
  </si>
  <si>
    <t>收樊晓婷——顾丽荣新加坡，抗击疫情山西侨联</t>
  </si>
  <si>
    <t>收樊晓婷——黄礼华新加坡，抗击疫情山西侨联</t>
  </si>
  <si>
    <t>收樊晓婷——杨洋新加坡，抗击疫情山西侨联</t>
  </si>
  <si>
    <t>收樊晓婷——卜琳新加坡，抗击疫情山西侨联</t>
  </si>
  <si>
    <t>收樊晓婷——贾俊波新加坡，抗击疫情山西侨联</t>
  </si>
  <si>
    <t>收樊晓婷——刘志永新加坡，抗击疫情山西侨联</t>
  </si>
  <si>
    <t>收樊晓婷——董轩新加坡，抗击疫情山西侨联</t>
  </si>
  <si>
    <t>收樊晓婷——焦慧芝新加坡，抗击疫情山西侨联</t>
  </si>
  <si>
    <t>收樊晓婷——李良义新加坡，抗击疫情山西侨联</t>
  </si>
  <si>
    <t>收樊晓婷——樊晓婷新加坡，抗击疫情山西侨联</t>
  </si>
  <si>
    <t xml:space="preserve">收樊晓婷——梁淑玲新加坡，抗击疫情山西侨联 </t>
  </si>
  <si>
    <t>收樊晓婷——宋志刚新加坡，抗击疫情山西侨联</t>
  </si>
  <si>
    <t>收樊晓婷——申志芳新加坡，抗击疫情山西侨联</t>
  </si>
  <si>
    <t>收樊晓婷——阿满新加坡，抗击疫情山西侨联</t>
  </si>
  <si>
    <t>收樊晓婷——高明辉新加坡，抗击疫情山西侨联</t>
  </si>
  <si>
    <t>收樊晓婷——海英新加坡，抗击疫情山西侨联</t>
  </si>
  <si>
    <t>收樊晓婷——李涛新加坡，抗击疫情山西侨联</t>
  </si>
  <si>
    <t>收樊晓婷——白文博新加坡，抗击疫情山西侨联</t>
  </si>
  <si>
    <t xml:space="preserve">收樊晓婷——姬荣新加坡，抗击疫情山西侨联 </t>
  </si>
  <si>
    <t>收樊晓婷——董蓓新加坡，抗击疫情山西侨联</t>
  </si>
  <si>
    <t>收樊晓婷——韩智勇新加坡，抗击疫情山西侨联</t>
  </si>
  <si>
    <t>收樊晓婷——马磊新加坡，抗击疫情山西侨联</t>
  </si>
  <si>
    <t>收樊晓婷——明海龙新加坡，抗击疫情山西侨联</t>
  </si>
  <si>
    <t>收崔敏——抗击疫情（赛铁军）</t>
  </si>
  <si>
    <t xml:space="preserve">收徐连生——抗击疫情捐赠款 </t>
  </si>
  <si>
    <t>收庄建英——抗击疫情.上海市奉贤区侨界人士捐款</t>
  </si>
  <si>
    <t>收何彬——抗击疫情</t>
  </si>
  <si>
    <t>收王如平——抗击疫情</t>
  </si>
  <si>
    <t>收陈国光——抗击疫情，河北省侨联陈国光</t>
  </si>
  <si>
    <t>收樊晓婷——黄云山新加坡，抗击疫情山西侨联</t>
  </si>
  <si>
    <t>收王鑫嘉——抗疫加拿大黑龙江商会哈工大OSSD中心</t>
  </si>
  <si>
    <t>收李晓娟——抗击疫情</t>
  </si>
  <si>
    <t>收高春华——抗击疫情 集安市归侨侨眷捐款</t>
  </si>
  <si>
    <t>收张峰——范立芳，新加坡晋商会，山西侨联</t>
  </si>
  <si>
    <t>收冯俊强——抗击疫情+山西省侨联</t>
  </si>
  <si>
    <t>付孙俭——抗击疫情＋黑龙江省黑河市侨联</t>
  </si>
  <si>
    <t>收福建宁德满园春夏农业发展有限公司——牙买加华人华侨抗击新型冠状病毒疫情捐款</t>
  </si>
  <si>
    <t>收樊晓婷——崔莉新加坡，抗击疫情山西侨联</t>
  </si>
  <si>
    <t>收顾菁——抗击疫情河北侨联顾菁陈杰夫妇</t>
  </si>
  <si>
    <t>收魏德孟——张宁远抗武汉肺炎捐款。收据寄西城区复兴门外大街14-801魏德孟收</t>
  </si>
  <si>
    <t>收何妃——澳大利亚悉尼杨多兴何向前夫妇，抗击疫情</t>
  </si>
  <si>
    <t>收何妃——澳大利亚悉尼黎珍，抗击疫情</t>
  </si>
  <si>
    <t>收何妃——澳大利亚悉尼吴昌茂捐赠，抗击疫情</t>
  </si>
  <si>
    <t>收唐健萍——澳大利亚黄武燕女士，抗击疫情</t>
  </si>
  <si>
    <t>收曹艳梅——抗击疫情 河北省侨联 秦皇岛市北戴河新区翟成文</t>
  </si>
  <si>
    <t>收常青——乌兹别克斯坦华侨为抗击新型冠状病毒疫情捐赠金</t>
  </si>
  <si>
    <t>收周晓革——抗击疫情河北侨联周晓</t>
  </si>
  <si>
    <t>收刘超——抗击疫情</t>
  </si>
  <si>
    <t>收何妃——澳大利亚悉尼邢福狮，抗击疫情</t>
  </si>
  <si>
    <t>收于峰松——日照留学生亲属（抗击疫情）（新增）</t>
  </si>
  <si>
    <t>收宋丽娜——抗击疫情</t>
  </si>
  <si>
    <t>收闫文静——抗击疫情山西侨联新加坡</t>
  </si>
  <si>
    <t>收温伟龙——抗击疫情，澳洲广府人(珠玑)联谊</t>
  </si>
  <si>
    <t>收黄梅花——粤港澳朝鲜华侨抗击疫情捐款(王智红5000梁学明3000刘新德3000兰仁山3000李克福3000韓文杰3000秦元生3000无名人士粱会长2500王福哲2020.22张国盛2020丁原林2000吴业兴1000高月敏1000赵贵伦1000张瑞良1000刘学青1000王红美1000吕金玲1000宋奇华1000卢万文1000杜太勇1000成淑美559.78李宗军500杨慧华500无记名（匿名）500解吉丽500韩玉柱500甄国君500刘凤玲500郑承菊500韩邦敏500宋姿璇500吴晓梅500刘香玉500赵洪阳500丁元荣500梁伟500闫振宇500张丽娜500邵信萍500荆新光500粱盛利500邱英凯500潘鉴辉500邓君美500付秀英500柯前进500金利鑫500王莲芝500张春梅500李河隐400李知娥400黄梅花300解吉龙300李成海300王婧贤300任希贤300徐顺波300林志聪200孙熙忠200李秋香200韩钧州200崔敏200贾国春200程建敏200田太平100宋伍强100</t>
  </si>
  <si>
    <t>收蔡金钢——世泉青马达加斯加分会捐款</t>
  </si>
  <si>
    <t>收田雨代河北省邢台市侨联廖国红捐款（这笔备注没写抗击疫情）</t>
  </si>
  <si>
    <t>收田雨代代河北省邢台市侨联赵福林捐款（这笔备注没写抗击疫情）</t>
  </si>
  <si>
    <t>收海南省侨爱公益基金会定向用于中国侨联法顾委定点扶贫县抗击疫情捐款</t>
  </si>
  <si>
    <t>收张柳燕代莫桑比克华人华侨捐款</t>
  </si>
  <si>
    <t>收邢郁虹转澳洲悉尼邢福正捐款</t>
  </si>
  <si>
    <t>收林大标转林晋文抗击疫情捐款</t>
  </si>
  <si>
    <t>收仰晓苹抗击疫情捐款</t>
  </si>
  <si>
    <t>收马骥转乍得华人华侨联合会捐款</t>
  </si>
  <si>
    <t>收YUAN YE——（抗击疫情）——原野（新增）</t>
  </si>
  <si>
    <t>收蔡铭森——汤加华人商会——抗击新型冠状病毒疫情</t>
  </si>
  <si>
    <t>收柳金凤——武汉加油中国加油阻疫必胜</t>
  </si>
  <si>
    <t xml:space="preserve">收黄茵——澳华协会黄茵捐抗疫款 </t>
  </si>
  <si>
    <t xml:space="preserve">收张茗涵——上海市松江区中山街道侨联捐赠，抗击疫情 </t>
  </si>
  <si>
    <t>收何玉钦——武汉抗疫情医疗、汤加华人联合会捐</t>
  </si>
  <si>
    <t>收樊晓婷——李玉清新加坡，抗击疫情山西侨联</t>
  </si>
  <si>
    <t>收樊晓婷——房炜新加坡，抗击疫情山西侨联</t>
  </si>
  <si>
    <t>收樊晓婷——毛睿新加坡，抗击疫情山西侨联</t>
  </si>
  <si>
    <t>收WANGYANGJIANFEN——抗击疫情（新冠肺炎）西班牙华侨华人妇女联合会捐赠</t>
  </si>
  <si>
    <t>收何妃——澳大利亚华人团体协会捐赠，抗击疫情</t>
  </si>
  <si>
    <t>收何妃——澳大利亚墨尔本周丽玲捐赠，抗击疫情</t>
  </si>
  <si>
    <t>收上海锦秋房地产有限公司——上海侨联吴蓓琪抗击疫情捐</t>
  </si>
  <si>
    <t>收王智红代加拿大温哥华中国寻根之旅夏令营营队捐款</t>
  </si>
  <si>
    <t>收易宝支付转爱心人士捐款——万众一心，共同战“疫”</t>
  </si>
  <si>
    <t>收蔡祈--抗击疫情</t>
  </si>
  <si>
    <t>收何妃--澳大利亚悉尼冯烁霏捐赠抗击疫情</t>
  </si>
  <si>
    <t>收徐小平--阿联酋华侨华人联合会捐赠抗击疫情</t>
  </si>
  <si>
    <t>收陆炳雄捐赠--支持抗击疫情</t>
  </si>
  <si>
    <t>收陈伟鹤捐赠--抗击疫情</t>
  </si>
  <si>
    <t>收何妃--澳大利亚悉尼陈序桑捐赠抗击疫情</t>
  </si>
  <si>
    <t>收银帝地产集团有限公司代朱家莹捐赠抗击疫情</t>
  </si>
  <si>
    <t>收邢台市侨联田雨捐赠抗击疫情</t>
  </si>
  <si>
    <t>收庄立峰捐赠--孟加拉国华侨华人联合会抗击疫情</t>
  </si>
  <si>
    <t>收银帝地产集团有限公司--捐赠宁夏抗击疫情</t>
  </si>
  <si>
    <t>收伍筱莹捐赠--林小蔚捐赠-抗击疫情</t>
  </si>
  <si>
    <t>收何妃--澳大利亚悉尼陈升义捐赠抗击疫情</t>
  </si>
  <si>
    <t>收吕生权捐赠抗击疫情</t>
  </si>
  <si>
    <t>收许逢春捐赠--赤几华侨建筑企业联合会抗击疫情</t>
  </si>
  <si>
    <t>收胡兰波捐赠--北京朝阳侨联，意大利世界中国抗击疫情</t>
  </si>
  <si>
    <t>收徐小平捐赠--阿联酋华侨华人联合会抗击疫情</t>
  </si>
  <si>
    <t>收蔡嫦娥捐赠--抗击疫情</t>
  </si>
  <si>
    <t>收樊晓婷捐赠--新加坡冯翠云，抗击疫情山西侨联</t>
  </si>
  <si>
    <t>收貌觉温代缅甸侨届捐款——疫情防控</t>
  </si>
  <si>
    <t>收瑞士华人中医药学会捐款——疫情防控（兴业银行，12976.50欧元）</t>
  </si>
  <si>
    <t>收李晓娟--代归侨岳爱武捐抗击疫情款</t>
  </si>
  <si>
    <t>轻松筹平台疫情募款</t>
  </si>
  <si>
    <t>收MICHAEL LONG KUI CHEN--美国旧金山湾区中国统一促进会副会长陈隆魁抗击疫情捐款</t>
  </si>
  <si>
    <t>收王立智--美东山东同乡会抗击疫情</t>
  </si>
  <si>
    <t>收姚涛--澳洲CTAM埃米材料中心抗击新冠肺炎捐款</t>
  </si>
  <si>
    <t>收姚丽红--安哥拉中国和平统一促进会捐款</t>
  </si>
  <si>
    <t>收王佳华--澳大利亚东方歌舞团捐赠抗击疫情</t>
  </si>
  <si>
    <t>收韩旭--抗击疫情</t>
  </si>
  <si>
    <t>收李金焕--抗击疫情</t>
  </si>
  <si>
    <t>收金龙鱼慈善公益基金会--湖北抗击疫情捐赠</t>
  </si>
  <si>
    <t>收韦田--抗击疫情</t>
  </si>
  <si>
    <t>收邱季端--中国收藏家公益基金筹备群抗击新型冠状病毒疫情</t>
  </si>
  <si>
    <t>收董红霞--巴基斯坦卡拉奇华侨华人联合会抗击疫情捐款</t>
  </si>
  <si>
    <t>收杜氏桐--澳大利亚杜荣抗击疫情</t>
  </si>
  <si>
    <t>收林福龙--澳洲明耀公司捐款抗击疫情</t>
  </si>
  <si>
    <t>收王永刚--尼日利亚华商联合会抗击疫情</t>
  </si>
  <si>
    <t>收CHONG TET FOOK</t>
  </si>
  <si>
    <t>收何耀--黄炳文抗击疫情</t>
  </si>
  <si>
    <t>收何耀--洪添丰抗击疫情</t>
  </si>
  <si>
    <t>收何耀-黄炳贤抗击疫情</t>
  </si>
  <si>
    <t>收何耀-吴伟仪抗击疫情</t>
  </si>
  <si>
    <t>收措吉多吉--立陶宛华联会抗击疫情</t>
  </si>
  <si>
    <t>收于航--善行团，世屹集团抗击疫情</t>
  </si>
  <si>
    <t>收梁骁捐款——大华联会抗击疫情</t>
  </si>
  <si>
    <t>收林平-澳洲华人慈善总会刘敬宇安琪抗击新型冠状病毒疫情</t>
  </si>
  <si>
    <t>收杨之--喀麦隆中国和平统一促进会新冠病毒专项</t>
  </si>
  <si>
    <t>收罗丹奇--尼日尔华侨华人联合总会抗击新型冠状病毒疫情</t>
  </si>
  <si>
    <t>收千方捷通科技股份有限公司</t>
  </si>
  <si>
    <t>收袁庆华--美国华盛顿州奥林匹亚华人协会捐赠抗新冠疫情</t>
  </si>
  <si>
    <t>德国德中文化与发展促进会会长-陈平（兴业，3000欧元）</t>
  </si>
  <si>
    <t>德国德中工业4.0联盟执委会主席-周向前（兴业，3000欧元）</t>
  </si>
  <si>
    <t>收上海申港窗饰制品有限公司-抗击新型冠状病毒疫情</t>
  </si>
  <si>
    <t>收田雨--邢台市侨联抗击疫情</t>
  </si>
  <si>
    <t>收PERSATUAN PERSAHABATAN MA ZHONG SAB(马来西亚沙巴马中联谊协会)捐款</t>
  </si>
  <si>
    <t>收外交部--第三批驻外使领馆代转国内疫情捐款</t>
  </si>
  <si>
    <t>收中国侨商联合会-资助马鞍山市疫情捐款</t>
  </si>
  <si>
    <t>收内蒙古响沙湾旅游有限公司-捐赠款（之前捐赠款用基金内款项垫付，此笔款还至基金）</t>
  </si>
  <si>
    <t>收唐东丽--上海市奉贤区侨眷抗击疫情</t>
  </si>
  <si>
    <t>收ZENGJINHE--智利智京中华会馆抗击疫情</t>
  </si>
  <si>
    <t>收DSD FOOD.,INC 46 NORTH SIN-SAN ROAD SAHAGU BUSAN SOUTH KOREA（东顺德食品）</t>
  </si>
  <si>
    <t>收THE CONSULATE GENERAL OF THE PEOP LE'S REPUBLIC OF CHINA IN KUCHING -抗击疫情（中国驻古晋总领事馆）</t>
  </si>
  <si>
    <t>收彭伟崇--澳大利亚美术家协会抗击疫情</t>
  </si>
  <si>
    <t>收杨昆蓉--手机转账（专项用于购买艾灸）抗击疫情</t>
  </si>
  <si>
    <t>收四川万汇票证印务有限公司--专项用于四川省甘孜藏族自治州道孚县疫情指挥部</t>
  </si>
  <si>
    <t>收郑运良--资助援助湖北公益项目（专项用于购买艾灸）</t>
  </si>
  <si>
    <t>收于菁--捐助武汉</t>
  </si>
  <si>
    <t>收俞翔--抗击疫情（捐赠河北省侨联专款专用）</t>
  </si>
  <si>
    <t>收施建娥--代南苏丹华联会暨南苏丹统促会捐</t>
  </si>
  <si>
    <t>谢正宾-抗击疫情（之前没有算入抗击疫情）</t>
  </si>
  <si>
    <t>收CHEW CHEE YAW--抗击疫情（亚庇文华狮子会）</t>
  </si>
  <si>
    <t>收轻松筹平台疫情募款</t>
  </si>
  <si>
    <t>收矫江莉--捐赠抗击新型冠状病毒疫情（现金存银行）</t>
  </si>
  <si>
    <t>收卢霞--捐赠抗击新型冠状病毒疫情（现金存银行）</t>
  </si>
  <si>
    <t>收王嘉爱--捐赠抗击新型冠状病毒疫情（现金存银行）</t>
  </si>
  <si>
    <t>收OU WEI--新西兰清远同乡会汇款，抗击疫情之用</t>
  </si>
  <si>
    <t>收外交部--塞内加尔疫情捐款</t>
  </si>
  <si>
    <t>收CHENSTANLEY--巴基斯坦华侨华人协会抗新型肺炎二次捐款</t>
  </si>
  <si>
    <t>收张园--善行团武汉疫情物资捐款</t>
  </si>
  <si>
    <t>收张惠明--上海市华商联合会张惠明-抗击疫情</t>
  </si>
  <si>
    <t>收北京千方科技股份有限公司--抗击疫情</t>
  </si>
  <si>
    <t>收上海瀚堂信息科技有限公司--抗击疫情</t>
  </si>
  <si>
    <t>2月份支付宝转来爱心人士捐赠</t>
  </si>
  <si>
    <t>1-2月份财付通转来爱心人士通过微信捐赠疫情</t>
  </si>
  <si>
    <t>收外交部-驻纽约总领馆代收捐款</t>
  </si>
  <si>
    <t>收刘凯-全英华人华侨中国统一促进会抗击疫情</t>
  </si>
  <si>
    <t>收刘丽平--美国南加州华人抗中国疫情捐款</t>
  </si>
  <si>
    <t>收JOYCE ROSALYN SOEGIARTO--武汉</t>
  </si>
  <si>
    <t>张天乐——德国欧博国际（OUBO INTERNATIONAL)——重庆（汇率7.831）（兴业银行）</t>
  </si>
  <si>
    <t>收KOTA KINABALU CHINESE CHAMBER OF COMMERCE AND INDUSTRY</t>
  </si>
  <si>
    <t>收么美玲-沙特华侨华人联合会抗击疫情（之前没有算入抗击疫情）</t>
  </si>
  <si>
    <t>收李蕾微信捐赠</t>
  </si>
  <si>
    <t>收黄红梅--抗击疫情（现金存款）</t>
  </si>
  <si>
    <t>收肖瑶--澳大利亚墨尔本水彩画协会、澳中文化艺术教育交流协会抗击疫情义捐款</t>
  </si>
  <si>
    <t>收外交部--驻纽约总领馆馆代收捐款</t>
  </si>
  <si>
    <t>收涂德兴捐款——职业人群专项基金</t>
  </si>
  <si>
    <t>收沈雅婕捐款——职业人群专项基金</t>
  </si>
  <si>
    <t>收罗茵捐款——职业人群专项基金</t>
  </si>
  <si>
    <t>收孙昭钺捐款——职业人群专项基金</t>
  </si>
  <si>
    <t>收陈楚森捐款——职业人群专项基金</t>
  </si>
  <si>
    <t>收夏贞全捐款——职业人群专项基金</t>
  </si>
  <si>
    <t>收施含宇捐款——职业人群专项基金</t>
  </si>
  <si>
    <t>收邢亚杰捐款——【职业人群专项基金】</t>
  </si>
  <si>
    <t>收陈慧敏捐款——职业人群专项基金-购买武汉口罩</t>
  </si>
  <si>
    <t>收王少杰——【职业人群专项基金】</t>
  </si>
  <si>
    <t>收邓凯尹捐款——职业人群专项基金</t>
  </si>
  <si>
    <t>收武霞捐款——职业人群关爱基金</t>
  </si>
  <si>
    <t>收陈琳捐款——职业人群关爱基金</t>
  </si>
  <si>
    <t>收郭浩瑜——防护物资药品专项使用【职业人群关爱基金】</t>
  </si>
  <si>
    <t>收黄韦萍——职业人群专项基金</t>
  </si>
  <si>
    <t>收李仕燕——职业人群健康关爱基金</t>
  </si>
  <si>
    <t>收李佩怡——职业人群关爱基金</t>
  </si>
  <si>
    <t>收黄长奇——职业人群专项基金</t>
  </si>
  <si>
    <t>收林翠玲——职业人群关爱基金</t>
  </si>
  <si>
    <t>收广州有好戏网络科技有限公司——防护物资药品专项使用【职业人群关爱基金 】</t>
  </si>
  <si>
    <t>收陈楚森——职业人群关爱基金</t>
  </si>
  <si>
    <t>收深圳市社会公益基金会——职业人群关爱基金</t>
  </si>
  <si>
    <t>收尹太伟--防护物资药品专项使用（职业人群关爱基金）</t>
  </si>
  <si>
    <t>收龙小波--职业人群关爱基金专项使用</t>
  </si>
  <si>
    <t>收深圳市中鹏建设咨询有限公司--职业人群关爱基金专项使用</t>
  </si>
  <si>
    <t>收OCEAN INCORPORATION LTD（湖北晴川饭店有限公司）——武汉市慈善总会(指定汇款方）</t>
  </si>
  <si>
    <t>收意大利东北四省华侨华人联合总会（协议金额21000欧元，扣除手续费到账20955欧元，汇率7.6165）（兴业银行）</t>
  </si>
  <si>
    <t>收欧洲中华国际商联总会——福建抗疫（协议金额7793.22欧元，扣除手续费到账7780.72欧元，汇率7.6148）（兴业银行）</t>
  </si>
  <si>
    <t>收CHINA ENTERPRISES CHAMBER OF COMMERCE IN MALAYSIA(马来西亚中资企业总商会）91000马币在当地结汇成人民币汇入美元户-山西疫情防控</t>
  </si>
  <si>
    <t>退田新会误捐轻松公益平台</t>
  </si>
  <si>
    <t>付郑运良--郑运良捐赠抗击疫情款退回</t>
  </si>
  <si>
    <t>付杨昆蓉--杨昆荣捐赠抗击疫情款退回</t>
  </si>
  <si>
    <t>付于菁--于菁捐赠抗击疫情款退回</t>
  </si>
  <si>
    <t>收黄仁国--代欧洲中华国际商联总会抗击新型冠状病毒疫情</t>
  </si>
  <si>
    <t>MONGOLIAN OVERSEAS CHINESE ASSOCIATION（旅蒙古国华侨协会）</t>
  </si>
  <si>
    <t>收福州世纪金源大饭店有限公司--世纪金源捐赠疫情</t>
  </si>
  <si>
    <t>收阜阳世纪城置业有限责任公司--世纪金源捐北京大学世纪金源医学基金抗击疫情</t>
  </si>
  <si>
    <t>合计</t>
  </si>
  <si>
    <t>中行美元入账明细</t>
  </si>
  <si>
    <t>入账时间</t>
  </si>
  <si>
    <t>金额（美元）</t>
  </si>
  <si>
    <t>累计</t>
  </si>
  <si>
    <t>CHUANYU ASSOCIATION KENYA（肯尼亚川渝总商会）</t>
  </si>
  <si>
    <t>林全南（日元100万）</t>
  </si>
  <si>
    <t>AUSTRALIA GUANGDONG BUSINESS ASSOCIATION (澳大利亚西澳广东同乡会暨总商会）</t>
  </si>
  <si>
    <t>GUANGZHOU ASSOCIATION OF（华盛顿州广州广府人联谊会、美西商务女性联合会）</t>
  </si>
  <si>
    <t>JAMAICA GUANGDONG ASSOCIATION（牙买加广东同乡会）</t>
  </si>
  <si>
    <t>CHINESE ASSOCIATION INC（世界华人网友会）</t>
  </si>
  <si>
    <t>合计（开始——2.24中午12点）</t>
  </si>
  <si>
    <t>收RONGJUN PALMER--REF FOR DONATION FROM RONGJUN PALMER BNY CUST RRN - O/B USAA FEDL SA荣君芳及其家人朋友捐赠抗疫情</t>
  </si>
  <si>
    <t>收COMMITTEE TO PROMOTETHE REUNIFICATI OF CHINA(旧金山台湾区中国统一促进会）--湖北</t>
  </si>
  <si>
    <t>MRS CAIHONG YE(新西兰阳光中文学校)（纽币6550）</t>
  </si>
  <si>
    <t>YIN CHOI LAM（林延才）——用于湖北武汉（澳币10000）</t>
  </si>
  <si>
    <t>收SHANXI ASSOCIATION USA, INC.(全美山西同乡会）——用于山西</t>
  </si>
  <si>
    <t>ACF AUSTRALIA CHENG FENG EDUCATION（陈素莲）</t>
  </si>
  <si>
    <t>合计（2.24中午12点后——3.2中午12点）</t>
  </si>
  <si>
    <t>BOTSCHAFT DER VOLKSREPUBLIK CHINA IN DER SCHWEIZ（瑞士潮州同乡会）（瑞士法郎14000)</t>
  </si>
  <si>
    <t>收ERIC ZHANG + ASSOCIATES LLP （美国张青会计师联合事务所）</t>
  </si>
  <si>
    <t>PETER + KING AUST PTY LTD （天府飘香 小面先生）</t>
  </si>
  <si>
    <t>NEBRASKA CHINESE ASSOCIATION（内布拉斯加州华人协会）</t>
  </si>
  <si>
    <t>SYDNEY SENIORS LEARNING SOCIETY INC（悉尼老年大学）(澳元7060）</t>
  </si>
  <si>
    <t>合计（3.2中午12点后——3.9中午12点）</t>
  </si>
  <si>
    <t>收CHEW KOK LEONG</t>
  </si>
  <si>
    <t>收VL GRAND HOME TRADING INC(菲律宾宿务新华商会、菲律宾中国商会宿务分会及菲律宾中国洪门致公党宿务支部各捐款1万美金）分开三张收据</t>
  </si>
  <si>
    <t>收OUE LIMITED. NO 196400050E. PLACE O（李棕 OUE董事长）</t>
  </si>
  <si>
    <t>收LINQIAN LIU-</t>
  </si>
  <si>
    <t>收FCA-ACT INCORPORATEO——澳大利亚首都华人社团联合会（AUD-USD汇率0.64161），澳元46736.40元</t>
  </si>
  <si>
    <t>收MINGLU YE（AUD-USD汇率0.64184），澳元1500元</t>
  </si>
  <si>
    <t>收LINGYUN HUANG（AUD-USD汇率0.64233），澳元500元</t>
  </si>
  <si>
    <t>收CHENG LI，澳元200元</t>
  </si>
  <si>
    <t>收KUCHING CHUNG GENERAL CHAMBER OF COMMERCE LEVEL 8 WISMA</t>
  </si>
  <si>
    <t>收PERSATUAN PERSAHABATAN SARAWAK CHINA</t>
  </si>
  <si>
    <t>收CHINESE STUDENTS SCHOLARS ASSOCIATION</t>
  </si>
  <si>
    <t>收THE ASSOCIATED CHINESE CHAMBERS OF COMMERCE AND INDUSTRY OF SARAWAK</t>
  </si>
  <si>
    <t>收NEWTON CHINESE LANGUAGE SCHOOL</t>
  </si>
  <si>
    <t>收CHINESE STUDENTS + SCHOLARS ASSOCIATION</t>
  </si>
  <si>
    <t>合计（3.9中午12点后——3.16中午12点）</t>
  </si>
  <si>
    <t>收ETS TRADING HONG KONG LIMITED</t>
  </si>
  <si>
    <t>收THE ASSOCIATION OF GREAT CHINA INC</t>
  </si>
  <si>
    <t>收PACIFIC NORTHWEST CULTURAL EXCHANGE</t>
  </si>
  <si>
    <t>收FORT MCMURRAY CHINESE-CANADIAN CULTUPO BOX5815 STN MAIN(加拿大麦克默里堡中华文化联谊会——武汉防疫一线人员（CAD11360)</t>
  </si>
  <si>
    <t>收JUSTIN YAT KWAN CHAN（CHEN GUAN VARIET SHOP）</t>
  </si>
  <si>
    <t>收JUSTIN YAT KWAN CHAN（澳洲东莞同乡会公义堂）</t>
  </si>
  <si>
    <t>收CHENG ZHANG CHEN （澳大利亚中国文化产业发展协会 陈成章）澳元：1000元</t>
  </si>
  <si>
    <t>收ASOCIACION DE MUJERES EMPRESARIAS C PZ LEGAZPI 欧元：5650元</t>
  </si>
  <si>
    <t>收CHINESE AMERICAN ASSOC OF TAMPA BAY（美国坦帕华人协会）--武汉</t>
  </si>
  <si>
    <t>收AMERICAN ASIAN WOMEN ASSOCIATION(美亚妇联文化促进会)</t>
  </si>
  <si>
    <t>收EMBASSY OF THE PEOPLE'S REPUBLIC OF CHINA IN THE REPUBLIC OF THE PHILIPPINES中华人民共和国驻菲律宾共和国大使馆（菲律宾华社救灾基金）-武汉</t>
  </si>
  <si>
    <t>收ASSOCIATION OF CHINESE PROFESSIONALS(亚特兰大中华专业人士协会)——湖北武汉</t>
  </si>
  <si>
    <t>收JUSTIN YAT KWAN CHAN（邓颂权）</t>
  </si>
  <si>
    <t>CHINA-PNG FRIENDSHIP ASSOCIATION INC.(实际捐赠人：中国-巴布亚新几内亚友好联合会、巴新中国和平统一促进会、巴新福建总商会）——用于福建，收据与证书不显示捐赠地</t>
  </si>
  <si>
    <t>收LIK HANG LAI</t>
  </si>
  <si>
    <t>收EMBASSY OF P R CHINA IN GHANA中华人民共和国驻加纳共和国大使馆（加纳华侨华人社团联合总会、加纳中华高尔夫球队）</t>
  </si>
  <si>
    <t>合计（3.16中午12点后——3.23中午12点）</t>
  </si>
  <si>
    <t>收RAN LI-抗击疫情</t>
  </si>
  <si>
    <t>收OINGOR SHEK-</t>
  </si>
  <si>
    <t>收GUAN SAU WAH-（MYR99970在当地转美元23773.51汇入基金会）</t>
  </si>
  <si>
    <t>收LE JIAN（西澳华人科学家协会）</t>
  </si>
  <si>
    <t>收TIE SHEN</t>
  </si>
  <si>
    <t>收AUSTRALIAN CHINESE DESCENDANTS MUTUAL ASSOCIATION COMMUNITY LTD.（澳洲华裔相济会）（协议签订金额澳元30000元）--武汉</t>
  </si>
  <si>
    <t>收KUCHING CHUNG HUA MIDDLE SCHOOL ALU</t>
  </si>
  <si>
    <t>收AUSHEN PTY LTD（澳币20700转美元）</t>
  </si>
  <si>
    <t>收JINGDONG TIAN（澳币200转美元）</t>
  </si>
  <si>
    <t>收HOWARD WANG,JOYCE WANG（澳币300转美元）</t>
  </si>
  <si>
    <t>收MS WEILIN HOU（纽币150，入账90.02美元）</t>
  </si>
  <si>
    <t>合计（3.23中午12点后——3.30中午12点）</t>
  </si>
  <si>
    <t>收CONSULATE GENERAL OF THE PRC.L.A美国南加州川渝总商会（驻洛杉矶总领馆代捐）——四川侨联</t>
  </si>
  <si>
    <t>合计（3.30中午12点后——4.6中午12点）</t>
  </si>
  <si>
    <t>中行港币入账明细</t>
  </si>
  <si>
    <t>金额（港币）</t>
  </si>
  <si>
    <t>收DAN CHEN（DONATE FROM SONGSHI LI AND HUIRONG CHEN)(实际汇款1000澳币，扣手续费后收到975澳币，对方汇入港币户，折算港币入账）</t>
  </si>
  <si>
    <t>收HONG KONG FEDERATION OF OVERSEAS CHINESE ASSOCIATIONS LTD（香港侨界社团联会慈善基金有限公司）--用于湖北武汉</t>
  </si>
  <si>
    <t>收DAN CHEN（DONATE FROM MRS GE)(实际汇款1000澳币，扣手续费后收到975澳币，对方汇入港币户，折算港币入账）</t>
  </si>
  <si>
    <t>收FAN XUELIANG</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</si>
</sst>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Red]\(#,##0.00\)"/>
    <numFmt numFmtId="178" formatCode="#,##0.0000_ "/>
    <numFmt numFmtId="179" formatCode="0.00_);[Red]\(0.00\)"/>
  </numFmts>
  <fonts count="28">
    <font>
      <sz val="11"/>
      <color theme="1"/>
      <name val="宋体"/>
      <charset val="134"/>
      <scheme val="minor"/>
    </font>
    <font>
      <b/>
      <sz val="10"/>
      <color theme="1"/>
      <name val="宋体"/>
      <charset val="134"/>
      <scheme val="minor"/>
    </font>
    <font>
      <sz val="10"/>
      <color theme="1"/>
      <name val="宋体"/>
      <charset val="134"/>
      <scheme val="minor"/>
    </font>
    <font>
      <sz val="10"/>
      <color rgb="FFFF0000"/>
      <name val="宋体"/>
      <charset val="134"/>
      <scheme val="minor"/>
    </font>
    <font>
      <b/>
      <sz val="12"/>
      <color theme="1"/>
      <name val="宋体"/>
      <charset val="134"/>
      <scheme val="minor"/>
    </font>
    <font>
      <sz val="10"/>
      <name val="宋体"/>
      <charset val="134"/>
      <scheme val="minor"/>
    </font>
    <font>
      <sz val="11"/>
      <name val="宋体"/>
      <charset val="134"/>
      <scheme val="minor"/>
    </font>
    <font>
      <b/>
      <sz val="10"/>
      <name val="宋体"/>
      <charset val="134"/>
      <scheme val="minor"/>
    </font>
    <font>
      <sz val="10"/>
      <name val="宋体"/>
      <charset val="134"/>
    </font>
    <font>
      <sz val="11"/>
      <color theme="0"/>
      <name val="宋体"/>
      <charset val="0"/>
      <scheme val="minor"/>
    </font>
    <font>
      <sz val="11"/>
      <color theme="1"/>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18"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5" applyNumberFormat="0" applyFont="0" applyAlignment="0" applyProtection="0">
      <alignment vertical="center"/>
    </xf>
    <xf numFmtId="0" fontId="9" fillId="22"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3" applyNumberFormat="0" applyFill="0" applyAlignment="0" applyProtection="0">
      <alignment vertical="center"/>
    </xf>
    <xf numFmtId="0" fontId="14" fillId="0" borderId="3" applyNumberFormat="0" applyFill="0" applyAlignment="0" applyProtection="0">
      <alignment vertical="center"/>
    </xf>
    <xf numFmtId="0" fontId="9" fillId="17" borderId="0" applyNumberFormat="0" applyBorder="0" applyAlignment="0" applyProtection="0">
      <alignment vertical="center"/>
    </xf>
    <xf numFmtId="0" fontId="15" fillId="0" borderId="6" applyNumberFormat="0" applyFill="0" applyAlignment="0" applyProtection="0">
      <alignment vertical="center"/>
    </xf>
    <xf numFmtId="0" fontId="9" fillId="8" borderId="0" applyNumberFormat="0" applyBorder="0" applyAlignment="0" applyProtection="0">
      <alignment vertical="center"/>
    </xf>
    <xf numFmtId="0" fontId="23" fillId="25" borderId="7" applyNumberFormat="0" applyAlignment="0" applyProtection="0">
      <alignment vertical="center"/>
    </xf>
    <xf numFmtId="0" fontId="24" fillId="25" borderId="4" applyNumberFormat="0" applyAlignment="0" applyProtection="0">
      <alignment vertical="center"/>
    </xf>
    <xf numFmtId="0" fontId="25" fillId="26" borderId="8" applyNumberFormat="0" applyAlignment="0" applyProtection="0">
      <alignment vertical="center"/>
    </xf>
    <xf numFmtId="0" fontId="10" fillId="21" borderId="0" applyNumberFormat="0" applyBorder="0" applyAlignment="0" applyProtection="0">
      <alignment vertical="center"/>
    </xf>
    <xf numFmtId="0" fontId="9" fillId="12"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2" fillId="23" borderId="0" applyNumberFormat="0" applyBorder="0" applyAlignment="0" applyProtection="0">
      <alignment vertical="center"/>
    </xf>
    <xf numFmtId="0" fontId="17" fillId="14" borderId="0" applyNumberFormat="0" applyBorder="0" applyAlignment="0" applyProtection="0">
      <alignment vertical="center"/>
    </xf>
    <xf numFmtId="0" fontId="10" fillId="16" borderId="0" applyNumberFormat="0" applyBorder="0" applyAlignment="0" applyProtection="0">
      <alignment vertical="center"/>
    </xf>
    <xf numFmtId="0" fontId="9" fillId="2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8" borderId="0" applyNumberFormat="0" applyBorder="0" applyAlignment="0" applyProtection="0">
      <alignment vertical="center"/>
    </xf>
    <xf numFmtId="0" fontId="10" fillId="30" borderId="0" applyNumberFormat="0" applyBorder="0" applyAlignment="0" applyProtection="0">
      <alignment vertical="center"/>
    </xf>
    <xf numFmtId="0" fontId="9" fillId="33" borderId="0" applyNumberFormat="0" applyBorder="0" applyAlignment="0" applyProtection="0">
      <alignment vertical="center"/>
    </xf>
    <xf numFmtId="0" fontId="9" fillId="11" borderId="0" applyNumberFormat="0" applyBorder="0" applyAlignment="0" applyProtection="0">
      <alignment vertical="center"/>
    </xf>
    <xf numFmtId="0" fontId="10" fillId="20" borderId="0" applyNumberFormat="0" applyBorder="0" applyAlignment="0" applyProtection="0">
      <alignment vertical="center"/>
    </xf>
    <xf numFmtId="0" fontId="10" fillId="32" borderId="0" applyNumberFormat="0" applyBorder="0" applyAlignment="0" applyProtection="0">
      <alignment vertical="center"/>
    </xf>
    <xf numFmtId="0" fontId="9" fillId="3" borderId="0" applyNumberFormat="0" applyBorder="0" applyAlignment="0" applyProtection="0">
      <alignment vertical="center"/>
    </xf>
    <xf numFmtId="0" fontId="10" fillId="10"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10" fillId="31" borderId="0" applyNumberFormat="0" applyBorder="0" applyAlignment="0" applyProtection="0">
      <alignment vertical="center"/>
    </xf>
    <xf numFmtId="0" fontId="9" fillId="6" borderId="0" applyNumberFormat="0" applyBorder="0" applyAlignment="0" applyProtection="0">
      <alignment vertical="center"/>
    </xf>
  </cellStyleXfs>
  <cellXfs count="8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2" fillId="0" borderId="0" xfId="0" applyFont="1">
      <alignment vertical="center"/>
    </xf>
    <xf numFmtId="0" fontId="3" fillId="0" borderId="0" xfId="0" applyFont="1" applyFill="1" applyAlignment="1">
      <alignment vertical="center"/>
    </xf>
    <xf numFmtId="0" fontId="2" fillId="0" borderId="0" xfId="0" applyFont="1" applyFill="1" applyAlignment="1"/>
    <xf numFmtId="0" fontId="0" fillId="0" borderId="0" xfId="0" applyAlignment="1">
      <alignment horizontal="center" vertical="center" wrapText="1"/>
    </xf>
    <xf numFmtId="0" fontId="0" fillId="0" borderId="0" xfId="0"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7" fontId="1" fillId="0" borderId="1" xfId="0" applyNumberFormat="1" applyFont="1" applyBorder="1" applyAlignment="1">
      <alignment horizontal="right" vertical="center"/>
    </xf>
    <xf numFmtId="58"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pplyAlignment="1">
      <alignment vertical="center"/>
    </xf>
    <xf numFmtId="176" fontId="2" fillId="0" borderId="0" xfId="0" applyNumberFormat="1" applyFont="1"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177" fontId="1" fillId="2" borderId="1" xfId="0" applyNumberFormat="1" applyFont="1" applyFill="1" applyBorder="1" applyAlignment="1">
      <alignment horizontal="right" vertical="center"/>
    </xf>
    <xf numFmtId="176" fontId="2" fillId="0" borderId="0" xfId="0" applyNumberFormat="1" applyFont="1" applyAlignment="1">
      <alignment horizontal="center" vertical="center"/>
    </xf>
    <xf numFmtId="58"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176" fontId="3" fillId="0" borderId="0" xfId="0" applyNumberFormat="1" applyFont="1" applyFill="1" applyAlignment="1">
      <alignment vertical="center"/>
    </xf>
    <xf numFmtId="0" fontId="2" fillId="0" borderId="1" xfId="0" applyFont="1" applyFill="1" applyBorder="1" applyAlignment="1">
      <alignment wrapText="1"/>
    </xf>
    <xf numFmtId="58" fontId="2" fillId="0" borderId="1" xfId="0" applyNumberFormat="1" applyFont="1" applyFill="1" applyBorder="1" applyAlignment="1">
      <alignment horizontal="center"/>
    </xf>
    <xf numFmtId="176" fontId="2" fillId="0" borderId="1" xfId="0" applyNumberFormat="1" applyFont="1" applyFill="1" applyBorder="1" applyAlignment="1"/>
    <xf numFmtId="0" fontId="0" fillId="0" borderId="1" xfId="0" applyBorder="1" applyAlignment="1">
      <alignment horizontal="center" vertical="center" wrapText="1"/>
    </xf>
    <xf numFmtId="0" fontId="0" fillId="0" borderId="1" xfId="0" applyBorder="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176" fontId="0" fillId="0" borderId="0" xfId="0" applyNumberFormat="1" applyAlignment="1">
      <alignment horizontal="center" vertical="center"/>
    </xf>
    <xf numFmtId="178" fontId="1" fillId="0" borderId="0" xfId="0" applyNumberFormat="1" applyFont="1" applyAlignment="1">
      <alignment horizontal="center" vertical="center"/>
    </xf>
    <xf numFmtId="176" fontId="1" fillId="0" borderId="0" xfId="0" applyNumberFormat="1" applyFont="1" applyAlignment="1">
      <alignment horizontal="center" vertical="center"/>
    </xf>
    <xf numFmtId="0" fontId="5" fillId="0" borderId="1" xfId="0" applyFont="1" applyFill="1" applyBorder="1" applyAlignment="1">
      <alignment horizontal="left" vertical="center" wrapText="1"/>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left" vertical="center" wrapText="1"/>
    </xf>
    <xf numFmtId="177" fontId="3" fillId="0" borderId="1" xfId="0" applyNumberFormat="1" applyFont="1" applyBorder="1" applyAlignment="1">
      <alignment horizontal="left" vertical="center" wrapText="1"/>
    </xf>
    <xf numFmtId="176" fontId="3" fillId="0" borderId="1" xfId="0" applyNumberFormat="1" applyFont="1" applyBorder="1" applyAlignment="1">
      <alignment horizontal="right"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5" fillId="0" borderId="1" xfId="0" applyFont="1" applyFill="1" applyBorder="1" applyAlignment="1">
      <alignment wrapText="1"/>
    </xf>
    <xf numFmtId="176" fontId="2" fillId="0" borderId="0" xfId="0" applyNumberFormat="1" applyFont="1" applyFill="1" applyAlignment="1"/>
    <xf numFmtId="0" fontId="5" fillId="0" borderId="1" xfId="0" applyFont="1" applyFill="1" applyBorder="1" applyAlignment="1">
      <alignment vertical="center" wrapText="1"/>
    </xf>
    <xf numFmtId="0" fontId="6" fillId="0" borderId="0" xfId="0" applyFont="1" applyFill="1" applyAlignment="1">
      <alignment wrapText="1"/>
    </xf>
    <xf numFmtId="0" fontId="6" fillId="0" borderId="1" xfId="0" applyFont="1" applyFill="1" applyBorder="1" applyAlignment="1">
      <alignment wrapText="1"/>
    </xf>
    <xf numFmtId="0" fontId="6" fillId="0" borderId="1" xfId="0" applyFont="1" applyFill="1" applyBorder="1" applyAlignment="1">
      <alignment vertical="center" wrapText="1"/>
    </xf>
    <xf numFmtId="0" fontId="0" fillId="0" borderId="1" xfId="0" applyFill="1" applyBorder="1" applyAlignment="1">
      <alignment wrapText="1"/>
    </xf>
    <xf numFmtId="176" fontId="3" fillId="0" borderId="0" xfId="0" applyNumberFormat="1" applyFont="1" applyAlignment="1">
      <alignment horizontal="center" vertical="center"/>
    </xf>
    <xf numFmtId="0" fontId="7" fillId="0" borderId="0" xfId="0" applyFont="1" applyAlignment="1">
      <alignment horizontal="center" vertical="center"/>
    </xf>
    <xf numFmtId="0" fontId="5" fillId="0" borderId="0" xfId="0" applyFont="1">
      <alignment vertical="center"/>
    </xf>
    <xf numFmtId="0" fontId="5" fillId="0" borderId="0" xfId="0" applyFont="1" applyFill="1">
      <alignment vertical="center"/>
    </xf>
    <xf numFmtId="0" fontId="8" fillId="0" borderId="0" xfId="0" applyFont="1" applyFill="1">
      <alignment vertical="center"/>
    </xf>
    <xf numFmtId="0" fontId="8"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xf numFmtId="0" fontId="6" fillId="0" borderId="0" xfId="0" applyFont="1" applyFill="1" applyAlignment="1"/>
    <xf numFmtId="0" fontId="5" fillId="0" borderId="0" xfId="0" applyFont="1" applyAlignment="1">
      <alignment horizontal="center" vertical="center"/>
    </xf>
    <xf numFmtId="176" fontId="5" fillId="0" borderId="0" xfId="0" applyNumberFormat="1" applyFon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7" fillId="0" borderId="1" xfId="0" applyFont="1" applyBorder="1" applyAlignment="1">
      <alignment horizontal="left" vertical="center"/>
    </xf>
    <xf numFmtId="58" fontId="5" fillId="0" borderId="1" xfId="0" applyNumberFormat="1" applyFont="1" applyFill="1" applyBorder="1" applyAlignment="1">
      <alignment horizontal="center" vertical="center"/>
    </xf>
    <xf numFmtId="179" fontId="5" fillId="0" borderId="1" xfId="0" applyNumberFormat="1" applyFont="1" applyFill="1" applyBorder="1" applyAlignment="1" applyProtection="1">
      <alignment horizontal="left" vertical="center" wrapText="1"/>
      <protection locked="0"/>
    </xf>
    <xf numFmtId="176" fontId="5" fillId="0" borderId="1" xfId="0" applyNumberFormat="1" applyFont="1" applyBorder="1">
      <alignment vertical="center"/>
    </xf>
    <xf numFmtId="179"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right" vertical="center"/>
    </xf>
    <xf numFmtId="58" fontId="8" fillId="0" borderId="1" xfId="0" applyNumberFormat="1" applyFont="1" applyFill="1" applyBorder="1" applyAlignment="1">
      <alignment horizontal="center" vertical="center"/>
    </xf>
    <xf numFmtId="0" fontId="8" fillId="0" borderId="1" xfId="0" applyFont="1" applyFill="1" applyBorder="1">
      <alignment vertical="center"/>
    </xf>
    <xf numFmtId="176" fontId="8" fillId="0" borderId="1" xfId="0" applyNumberFormat="1" applyFont="1" applyFill="1" applyBorder="1">
      <alignment vertical="center"/>
    </xf>
    <xf numFmtId="0" fontId="5" fillId="0" borderId="1" xfId="0" applyFont="1" applyFill="1" applyBorder="1">
      <alignment vertical="center"/>
    </xf>
    <xf numFmtId="176" fontId="5" fillId="0" borderId="1" xfId="0" applyNumberFormat="1" applyFont="1" applyFill="1" applyBorder="1">
      <alignment vertical="center"/>
    </xf>
    <xf numFmtId="176" fontId="8" fillId="0" borderId="1" xfId="0" applyNumberFormat="1" applyFont="1" applyFill="1" applyBorder="1" applyAlignment="1">
      <alignment vertical="center"/>
    </xf>
    <xf numFmtId="176" fontId="5" fillId="0" borderId="1" xfId="0" applyNumberFormat="1" applyFont="1" applyFill="1" applyBorder="1" applyAlignment="1">
      <alignment vertical="center"/>
    </xf>
    <xf numFmtId="0" fontId="8" fillId="0" borderId="1" xfId="0" applyFont="1" applyFill="1" applyBorder="1" applyAlignment="1">
      <alignment vertical="center"/>
    </xf>
    <xf numFmtId="58" fontId="5" fillId="0" borderId="1" xfId="0" applyNumberFormat="1" applyFont="1" applyBorder="1" applyAlignment="1">
      <alignment horizontal="center" vertical="center"/>
    </xf>
    <xf numFmtId="0" fontId="5" fillId="0" borderId="1" xfId="0" applyFont="1" applyBorder="1">
      <alignment vertical="center"/>
    </xf>
    <xf numFmtId="0" fontId="8" fillId="0" borderId="1" xfId="0" applyFont="1" applyFill="1" applyBorder="1" applyAlignment="1">
      <alignment vertical="center" wrapText="1"/>
    </xf>
    <xf numFmtId="176" fontId="5" fillId="0" borderId="2" xfId="0" applyNumberFormat="1" applyFont="1" applyFill="1" applyBorder="1" applyAlignment="1">
      <alignment horizontal="right" vertical="center"/>
    </xf>
    <xf numFmtId="177" fontId="5" fillId="0" borderId="1" xfId="0" applyNumberFormat="1" applyFont="1" applyFill="1" applyBorder="1" applyAlignment="1">
      <alignment vertical="center"/>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16"/>
  <sheetViews>
    <sheetView tabSelected="1" workbookViewId="0">
      <pane xSplit="1" ySplit="3" topLeftCell="C508" activePane="bottomRight" state="frozen"/>
      <selection/>
      <selection pane="topRight"/>
      <selection pane="bottomLeft"/>
      <selection pane="bottomRight" activeCell="E530" sqref="E530"/>
    </sheetView>
  </sheetViews>
  <sheetFormatPr defaultColWidth="9" defaultRowHeight="12" outlineLevelCol="2"/>
  <cols>
    <col min="1" max="1" width="14.125" style="60" customWidth="1"/>
    <col min="2" max="2" width="73.25" style="53" customWidth="1"/>
    <col min="3" max="3" width="28.125" style="61" customWidth="1"/>
    <col min="4" max="16384" width="9" style="53"/>
  </cols>
  <sheetData>
    <row r="1" ht="27" customHeight="1" spans="1:3">
      <c r="A1" s="62" t="s">
        <v>0</v>
      </c>
      <c r="B1" s="62"/>
      <c r="C1" s="63"/>
    </row>
    <row r="2" ht="27" customHeight="1" spans="1:3">
      <c r="A2" s="62" t="s">
        <v>1</v>
      </c>
      <c r="B2" s="64" t="s">
        <v>2</v>
      </c>
      <c r="C2" s="63"/>
    </row>
    <row r="3" s="52" customFormat="1" spans="1:3">
      <c r="A3" s="62" t="s">
        <v>3</v>
      </c>
      <c r="B3" s="62" t="s">
        <v>4</v>
      </c>
      <c r="C3" s="63" t="s">
        <v>5</v>
      </c>
    </row>
    <row r="4" spans="1:3">
      <c r="A4" s="65">
        <v>43856</v>
      </c>
      <c r="B4" s="66" t="s">
        <v>6</v>
      </c>
      <c r="C4" s="67">
        <v>666.66</v>
      </c>
    </row>
    <row r="5" spans="1:3">
      <c r="A5" s="65">
        <v>43856</v>
      </c>
      <c r="B5" s="68" t="s">
        <v>7</v>
      </c>
      <c r="C5" s="67">
        <v>7777</v>
      </c>
    </row>
    <row r="6" spans="1:3">
      <c r="A6" s="65">
        <v>43856</v>
      </c>
      <c r="B6" s="68" t="s">
        <v>8</v>
      </c>
      <c r="C6" s="67">
        <v>2000</v>
      </c>
    </row>
    <row r="7" spans="1:3">
      <c r="A7" s="65">
        <v>43856</v>
      </c>
      <c r="B7" s="68" t="s">
        <v>9</v>
      </c>
      <c r="C7" s="67">
        <v>1000</v>
      </c>
    </row>
    <row r="8" spans="1:3">
      <c r="A8" s="65">
        <v>43856</v>
      </c>
      <c r="B8" s="68" t="s">
        <v>10</v>
      </c>
      <c r="C8" s="67">
        <v>30000</v>
      </c>
    </row>
    <row r="9" spans="1:3">
      <c r="A9" s="65">
        <v>43856</v>
      </c>
      <c r="B9" s="68" t="s">
        <v>11</v>
      </c>
      <c r="C9" s="67">
        <v>10000</v>
      </c>
    </row>
    <row r="10" spans="1:3">
      <c r="A10" s="65">
        <v>43856</v>
      </c>
      <c r="B10" s="68" t="s">
        <v>12</v>
      </c>
      <c r="C10" s="67">
        <v>500</v>
      </c>
    </row>
    <row r="11" spans="1:3">
      <c r="A11" s="65">
        <v>43856</v>
      </c>
      <c r="B11" s="68" t="s">
        <v>13</v>
      </c>
      <c r="C11" s="67">
        <v>200</v>
      </c>
    </row>
    <row r="12" spans="1:3">
      <c r="A12" s="65">
        <v>43856</v>
      </c>
      <c r="B12" s="68" t="s">
        <v>14</v>
      </c>
      <c r="C12" s="67">
        <v>500</v>
      </c>
    </row>
    <row r="13" spans="1:3">
      <c r="A13" s="65">
        <v>43856</v>
      </c>
      <c r="B13" s="68" t="s">
        <v>15</v>
      </c>
      <c r="C13" s="67">
        <v>625</v>
      </c>
    </row>
    <row r="14" spans="1:3">
      <c r="A14" s="65">
        <v>43856</v>
      </c>
      <c r="B14" s="68" t="s">
        <v>16</v>
      </c>
      <c r="C14" s="67">
        <v>7250</v>
      </c>
    </row>
    <row r="15" spans="1:3">
      <c r="A15" s="65">
        <v>43856</v>
      </c>
      <c r="B15" s="68" t="s">
        <v>17</v>
      </c>
      <c r="C15" s="67">
        <v>3000</v>
      </c>
    </row>
    <row r="16" spans="1:3">
      <c r="A16" s="65">
        <v>43856</v>
      </c>
      <c r="B16" s="68" t="s">
        <v>18</v>
      </c>
      <c r="C16" s="67">
        <v>625</v>
      </c>
    </row>
    <row r="17" spans="1:3">
      <c r="A17" s="65">
        <v>43856</v>
      </c>
      <c r="B17" s="68" t="s">
        <v>19</v>
      </c>
      <c r="C17" s="67">
        <v>1250</v>
      </c>
    </row>
    <row r="18" spans="1:3">
      <c r="A18" s="65">
        <v>43856</v>
      </c>
      <c r="B18" s="68" t="s">
        <v>20</v>
      </c>
      <c r="C18" s="67">
        <v>6000</v>
      </c>
    </row>
    <row r="19" spans="1:3">
      <c r="A19" s="65">
        <v>43856</v>
      </c>
      <c r="B19" s="68" t="s">
        <v>21</v>
      </c>
      <c r="C19" s="67">
        <v>2000</v>
      </c>
    </row>
    <row r="20" spans="1:3">
      <c r="A20" s="65">
        <v>43856</v>
      </c>
      <c r="B20" s="68" t="s">
        <v>22</v>
      </c>
      <c r="C20" s="67">
        <v>1000</v>
      </c>
    </row>
    <row r="21" spans="1:3">
      <c r="A21" s="65">
        <v>43856</v>
      </c>
      <c r="B21" s="68" t="s">
        <v>23</v>
      </c>
      <c r="C21" s="67">
        <v>1000</v>
      </c>
    </row>
    <row r="22" spans="1:3">
      <c r="A22" s="65">
        <v>43856</v>
      </c>
      <c r="B22" s="68" t="s">
        <v>24</v>
      </c>
      <c r="C22" s="67">
        <v>100</v>
      </c>
    </row>
    <row r="23" spans="1:3">
      <c r="A23" s="65">
        <v>43856</v>
      </c>
      <c r="B23" s="68" t="s">
        <v>25</v>
      </c>
      <c r="C23" s="67">
        <v>1000</v>
      </c>
    </row>
    <row r="24" spans="1:3">
      <c r="A24" s="65">
        <v>43856</v>
      </c>
      <c r="B24" s="68" t="s">
        <v>26</v>
      </c>
      <c r="C24" s="67">
        <v>10000</v>
      </c>
    </row>
    <row r="25" spans="1:3">
      <c r="A25" s="65">
        <v>43857</v>
      </c>
      <c r="B25" s="68" t="s">
        <v>27</v>
      </c>
      <c r="C25" s="67">
        <v>1000</v>
      </c>
    </row>
    <row r="26" spans="1:3">
      <c r="A26" s="65">
        <v>43857</v>
      </c>
      <c r="B26" s="68" t="s">
        <v>16</v>
      </c>
      <c r="C26" s="67">
        <v>650</v>
      </c>
    </row>
    <row r="27" spans="1:3">
      <c r="A27" s="65">
        <v>43857</v>
      </c>
      <c r="B27" s="68" t="s">
        <v>28</v>
      </c>
      <c r="C27" s="67">
        <v>10000</v>
      </c>
    </row>
    <row r="28" spans="1:3">
      <c r="A28" s="65">
        <v>43857</v>
      </c>
      <c r="B28" s="68" t="s">
        <v>29</v>
      </c>
      <c r="C28" s="67">
        <v>2000</v>
      </c>
    </row>
    <row r="29" spans="1:3">
      <c r="A29" s="65">
        <v>43857</v>
      </c>
      <c r="B29" s="68" t="s">
        <v>30</v>
      </c>
      <c r="C29" s="67">
        <v>5600</v>
      </c>
    </row>
    <row r="30" spans="1:3">
      <c r="A30" s="65">
        <v>43857</v>
      </c>
      <c r="B30" s="68" t="s">
        <v>31</v>
      </c>
      <c r="C30" s="67">
        <v>1000</v>
      </c>
    </row>
    <row r="31" spans="1:3">
      <c r="A31" s="65">
        <v>43857</v>
      </c>
      <c r="B31" s="68" t="s">
        <v>32</v>
      </c>
      <c r="C31" s="67">
        <v>20000</v>
      </c>
    </row>
    <row r="32" spans="1:3">
      <c r="A32" s="65">
        <v>43857</v>
      </c>
      <c r="B32" s="68" t="s">
        <v>33</v>
      </c>
      <c r="C32" s="67">
        <v>300</v>
      </c>
    </row>
    <row r="33" spans="1:3">
      <c r="A33" s="65">
        <v>43857</v>
      </c>
      <c r="B33" s="68" t="s">
        <v>34</v>
      </c>
      <c r="C33" s="67">
        <v>300</v>
      </c>
    </row>
    <row r="34" spans="1:3">
      <c r="A34" s="65">
        <v>43857</v>
      </c>
      <c r="B34" s="68" t="s">
        <v>35</v>
      </c>
      <c r="C34" s="67">
        <v>20</v>
      </c>
    </row>
    <row r="35" spans="1:3">
      <c r="A35" s="65">
        <v>43857</v>
      </c>
      <c r="B35" s="68" t="s">
        <v>36</v>
      </c>
      <c r="C35" s="67">
        <v>110407</v>
      </c>
    </row>
    <row r="36" spans="1:3">
      <c r="A36" s="65">
        <v>43857</v>
      </c>
      <c r="B36" s="68" t="s">
        <v>37</v>
      </c>
      <c r="C36" s="67">
        <v>2000</v>
      </c>
    </row>
    <row r="37" spans="1:3">
      <c r="A37" s="65">
        <v>43857</v>
      </c>
      <c r="B37" s="68" t="s">
        <v>38</v>
      </c>
      <c r="C37" s="67">
        <v>200</v>
      </c>
    </row>
    <row r="38" spans="1:3">
      <c r="A38" s="65">
        <v>43857</v>
      </c>
      <c r="B38" s="68" t="s">
        <v>39</v>
      </c>
      <c r="C38" s="67">
        <v>300</v>
      </c>
    </row>
    <row r="39" spans="1:3">
      <c r="A39" s="65">
        <v>43857</v>
      </c>
      <c r="B39" s="68" t="s">
        <v>40</v>
      </c>
      <c r="C39" s="67">
        <v>100</v>
      </c>
    </row>
    <row r="40" spans="1:3">
      <c r="A40" s="65">
        <v>43857</v>
      </c>
      <c r="B40" s="68" t="s">
        <v>41</v>
      </c>
      <c r="C40" s="67">
        <v>1000</v>
      </c>
    </row>
    <row r="41" spans="1:3">
      <c r="A41" s="65">
        <v>43857</v>
      </c>
      <c r="B41" s="68" t="s">
        <v>42</v>
      </c>
      <c r="C41" s="67">
        <v>66.66</v>
      </c>
    </row>
    <row r="42" spans="1:3">
      <c r="A42" s="65">
        <v>43857</v>
      </c>
      <c r="B42" s="68" t="s">
        <v>43</v>
      </c>
      <c r="C42" s="67">
        <v>173</v>
      </c>
    </row>
    <row r="43" spans="1:3">
      <c r="A43" s="65">
        <v>43857</v>
      </c>
      <c r="B43" s="68" t="s">
        <v>44</v>
      </c>
      <c r="C43" s="67">
        <v>1000</v>
      </c>
    </row>
    <row r="44" spans="1:3">
      <c r="A44" s="65">
        <v>43857</v>
      </c>
      <c r="B44" s="68" t="s">
        <v>16</v>
      </c>
      <c r="C44" s="67">
        <v>1500</v>
      </c>
    </row>
    <row r="45" spans="1:3">
      <c r="A45" s="65">
        <v>43857</v>
      </c>
      <c r="B45" s="68" t="s">
        <v>45</v>
      </c>
      <c r="C45" s="67">
        <v>100</v>
      </c>
    </row>
    <row r="46" spans="1:3">
      <c r="A46" s="65">
        <v>43857</v>
      </c>
      <c r="B46" s="68" t="s">
        <v>46</v>
      </c>
      <c r="C46" s="67">
        <v>1000</v>
      </c>
    </row>
    <row r="47" spans="1:3">
      <c r="A47" s="65">
        <v>43857</v>
      </c>
      <c r="B47" s="68" t="s">
        <v>16</v>
      </c>
      <c r="C47" s="67">
        <v>625</v>
      </c>
    </row>
    <row r="48" spans="1:3">
      <c r="A48" s="65">
        <v>43857</v>
      </c>
      <c r="B48" s="68" t="s">
        <v>47</v>
      </c>
      <c r="C48" s="67">
        <v>1000</v>
      </c>
    </row>
    <row r="49" spans="1:3">
      <c r="A49" s="65">
        <v>43857</v>
      </c>
      <c r="B49" s="68" t="s">
        <v>48</v>
      </c>
      <c r="C49" s="67">
        <v>500</v>
      </c>
    </row>
    <row r="50" spans="1:3">
      <c r="A50" s="65">
        <v>43857</v>
      </c>
      <c r="B50" s="68" t="s">
        <v>49</v>
      </c>
      <c r="C50" s="67">
        <v>1000</v>
      </c>
    </row>
    <row r="51" spans="1:3">
      <c r="A51" s="65">
        <v>43857</v>
      </c>
      <c r="B51" s="68" t="s">
        <v>50</v>
      </c>
      <c r="C51" s="67">
        <v>100</v>
      </c>
    </row>
    <row r="52" spans="1:3">
      <c r="A52" s="65">
        <v>43857</v>
      </c>
      <c r="B52" s="68" t="s">
        <v>51</v>
      </c>
      <c r="C52" s="67">
        <v>200</v>
      </c>
    </row>
    <row r="53" spans="1:3">
      <c r="A53" s="65">
        <v>43857</v>
      </c>
      <c r="B53" s="68" t="s">
        <v>52</v>
      </c>
      <c r="C53" s="67">
        <v>100</v>
      </c>
    </row>
    <row r="54" spans="1:3">
      <c r="A54" s="65">
        <v>43857</v>
      </c>
      <c r="B54" s="68" t="s">
        <v>53</v>
      </c>
      <c r="C54" s="67">
        <v>200</v>
      </c>
    </row>
    <row r="55" spans="1:3">
      <c r="A55" s="65">
        <v>43857</v>
      </c>
      <c r="B55" s="68" t="s">
        <v>54</v>
      </c>
      <c r="C55" s="67">
        <v>10000</v>
      </c>
    </row>
    <row r="56" spans="1:3">
      <c r="A56" s="65">
        <v>43857</v>
      </c>
      <c r="B56" s="68" t="s">
        <v>55</v>
      </c>
      <c r="C56" s="67">
        <v>1000</v>
      </c>
    </row>
    <row r="57" spans="1:3">
      <c r="A57" s="65">
        <v>43857</v>
      </c>
      <c r="B57" s="68" t="s">
        <v>56</v>
      </c>
      <c r="C57" s="67">
        <v>1000</v>
      </c>
    </row>
    <row r="58" spans="1:3">
      <c r="A58" s="65">
        <v>43857</v>
      </c>
      <c r="B58" s="68" t="s">
        <v>57</v>
      </c>
      <c r="C58" s="67">
        <v>100</v>
      </c>
    </row>
    <row r="59" spans="1:3">
      <c r="A59" s="65">
        <v>43857</v>
      </c>
      <c r="B59" s="68" t="s">
        <v>58</v>
      </c>
      <c r="C59" s="67">
        <v>200</v>
      </c>
    </row>
    <row r="60" spans="1:3">
      <c r="A60" s="65">
        <v>43857</v>
      </c>
      <c r="B60" s="68" t="s">
        <v>59</v>
      </c>
      <c r="C60" s="67">
        <v>150000</v>
      </c>
    </row>
    <row r="61" spans="1:3">
      <c r="A61" s="65">
        <v>43857</v>
      </c>
      <c r="B61" s="68" t="s">
        <v>60</v>
      </c>
      <c r="C61" s="67">
        <v>100</v>
      </c>
    </row>
    <row r="62" spans="1:3">
      <c r="A62" s="65">
        <v>43858</v>
      </c>
      <c r="B62" s="68" t="s">
        <v>61</v>
      </c>
      <c r="C62" s="67">
        <v>200</v>
      </c>
    </row>
    <row r="63" spans="1:3">
      <c r="A63" s="65">
        <v>43858</v>
      </c>
      <c r="B63" s="68" t="s">
        <v>62</v>
      </c>
      <c r="C63" s="67">
        <v>200</v>
      </c>
    </row>
    <row r="64" spans="1:3">
      <c r="A64" s="65">
        <v>43858</v>
      </c>
      <c r="B64" s="68" t="s">
        <v>63</v>
      </c>
      <c r="C64" s="67">
        <v>200</v>
      </c>
    </row>
    <row r="65" spans="1:3">
      <c r="A65" s="65">
        <v>43858</v>
      </c>
      <c r="B65" s="68" t="s">
        <v>64</v>
      </c>
      <c r="C65" s="67">
        <v>100</v>
      </c>
    </row>
    <row r="66" spans="1:3">
      <c r="A66" s="65">
        <v>43858</v>
      </c>
      <c r="B66" s="68" t="s">
        <v>65</v>
      </c>
      <c r="C66" s="67">
        <v>1000</v>
      </c>
    </row>
    <row r="67" spans="1:3">
      <c r="A67" s="65">
        <v>43858</v>
      </c>
      <c r="B67" s="68" t="s">
        <v>66</v>
      </c>
      <c r="C67" s="67">
        <v>10000</v>
      </c>
    </row>
    <row r="68" spans="1:3">
      <c r="A68" s="65">
        <v>43858</v>
      </c>
      <c r="B68" s="68" t="s">
        <v>67</v>
      </c>
      <c r="C68" s="67">
        <v>200</v>
      </c>
    </row>
    <row r="69" spans="1:3">
      <c r="A69" s="65">
        <v>43858</v>
      </c>
      <c r="B69" s="68" t="s">
        <v>68</v>
      </c>
      <c r="C69" s="67">
        <v>500</v>
      </c>
    </row>
    <row r="70" spans="1:3">
      <c r="A70" s="65">
        <v>43858</v>
      </c>
      <c r="B70" s="68" t="s">
        <v>69</v>
      </c>
      <c r="C70" s="67">
        <v>500</v>
      </c>
    </row>
    <row r="71" spans="1:3">
      <c r="A71" s="65">
        <v>43858</v>
      </c>
      <c r="B71" s="68" t="s">
        <v>70</v>
      </c>
      <c r="C71" s="67">
        <v>100</v>
      </c>
    </row>
    <row r="72" spans="1:3">
      <c r="A72" s="65">
        <v>43858</v>
      </c>
      <c r="B72" s="68" t="s">
        <v>71</v>
      </c>
      <c r="C72" s="67">
        <v>200000</v>
      </c>
    </row>
    <row r="73" spans="1:3">
      <c r="A73" s="65">
        <v>43858</v>
      </c>
      <c r="B73" s="68" t="s">
        <v>72</v>
      </c>
      <c r="C73" s="67">
        <v>300000</v>
      </c>
    </row>
    <row r="74" spans="1:3">
      <c r="A74" s="65">
        <v>43858</v>
      </c>
      <c r="B74" s="68" t="s">
        <v>73</v>
      </c>
      <c r="C74" s="67">
        <v>100000</v>
      </c>
    </row>
    <row r="75" spans="1:3">
      <c r="A75" s="65">
        <v>43858</v>
      </c>
      <c r="B75" s="68" t="s">
        <v>74</v>
      </c>
      <c r="C75" s="67">
        <v>200000</v>
      </c>
    </row>
    <row r="76" spans="1:3">
      <c r="A76" s="65">
        <v>43858</v>
      </c>
      <c r="B76" s="68" t="s">
        <v>75</v>
      </c>
      <c r="C76" s="67">
        <v>1000</v>
      </c>
    </row>
    <row r="77" spans="1:3">
      <c r="A77" s="65">
        <v>43858</v>
      </c>
      <c r="B77" s="68" t="s">
        <v>76</v>
      </c>
      <c r="C77" s="67">
        <v>200</v>
      </c>
    </row>
    <row r="78" spans="1:3">
      <c r="A78" s="65">
        <v>43858</v>
      </c>
      <c r="B78" s="68" t="s">
        <v>77</v>
      </c>
      <c r="C78" s="69">
        <v>1000000</v>
      </c>
    </row>
    <row r="79" spans="1:3">
      <c r="A79" s="65">
        <v>43858</v>
      </c>
      <c r="B79" s="68" t="s">
        <v>77</v>
      </c>
      <c r="C79" s="69">
        <v>1000000</v>
      </c>
    </row>
    <row r="80" spans="1:3">
      <c r="A80" s="65">
        <v>43858</v>
      </c>
      <c r="B80" s="68" t="s">
        <v>77</v>
      </c>
      <c r="C80" s="69">
        <v>1000000</v>
      </c>
    </row>
    <row r="81" spans="1:3">
      <c r="A81" s="65">
        <v>43858</v>
      </c>
      <c r="B81" s="68" t="s">
        <v>77</v>
      </c>
      <c r="C81" s="69">
        <v>1000000</v>
      </c>
    </row>
    <row r="82" spans="1:3">
      <c r="A82" s="65">
        <v>43858</v>
      </c>
      <c r="B82" s="68" t="s">
        <v>77</v>
      </c>
      <c r="C82" s="69">
        <v>1000000</v>
      </c>
    </row>
    <row r="83" spans="1:3">
      <c r="A83" s="65">
        <v>43858</v>
      </c>
      <c r="B83" s="68" t="s">
        <v>78</v>
      </c>
      <c r="C83" s="69">
        <v>10000000</v>
      </c>
    </row>
    <row r="84" spans="1:3">
      <c r="A84" s="65">
        <v>43858</v>
      </c>
      <c r="B84" s="68" t="s">
        <v>79</v>
      </c>
      <c r="C84" s="69">
        <v>5000000</v>
      </c>
    </row>
    <row r="85" spans="1:3">
      <c r="A85" s="65">
        <v>43858</v>
      </c>
      <c r="B85" s="68" t="s">
        <v>80</v>
      </c>
      <c r="C85" s="69">
        <v>1000000</v>
      </c>
    </row>
    <row r="86" spans="1:3">
      <c r="A86" s="65">
        <v>43859</v>
      </c>
      <c r="B86" s="68" t="s">
        <v>81</v>
      </c>
      <c r="C86" s="69">
        <v>2000000</v>
      </c>
    </row>
    <row r="87" spans="1:3">
      <c r="A87" s="65">
        <v>43859</v>
      </c>
      <c r="B87" s="68" t="s">
        <v>82</v>
      </c>
      <c r="C87" s="67">
        <v>2000</v>
      </c>
    </row>
    <row r="88" spans="1:3">
      <c r="A88" s="65">
        <v>43859</v>
      </c>
      <c r="B88" s="68" t="s">
        <v>83</v>
      </c>
      <c r="C88" s="67">
        <v>2000</v>
      </c>
    </row>
    <row r="89" spans="1:3">
      <c r="A89" s="65">
        <v>43859</v>
      </c>
      <c r="B89" s="68" t="s">
        <v>84</v>
      </c>
      <c r="C89" s="67">
        <v>1000</v>
      </c>
    </row>
    <row r="90" spans="1:3">
      <c r="A90" s="65">
        <v>43859</v>
      </c>
      <c r="B90" s="68" t="s">
        <v>85</v>
      </c>
      <c r="C90" s="67">
        <v>500</v>
      </c>
    </row>
    <row r="91" spans="1:3">
      <c r="A91" s="65">
        <v>43859</v>
      </c>
      <c r="B91" s="68" t="s">
        <v>86</v>
      </c>
      <c r="C91" s="67">
        <v>800</v>
      </c>
    </row>
    <row r="92" spans="1:3">
      <c r="A92" s="65">
        <v>43859</v>
      </c>
      <c r="B92" s="68" t="s">
        <v>87</v>
      </c>
      <c r="C92" s="67">
        <v>500</v>
      </c>
    </row>
    <row r="93" spans="1:3">
      <c r="A93" s="65">
        <v>43859</v>
      </c>
      <c r="B93" s="68" t="s">
        <v>88</v>
      </c>
      <c r="C93" s="67">
        <v>60100</v>
      </c>
    </row>
    <row r="94" spans="1:3">
      <c r="A94" s="65">
        <v>43859</v>
      </c>
      <c r="B94" s="68" t="s">
        <v>89</v>
      </c>
      <c r="C94" s="67">
        <v>2000</v>
      </c>
    </row>
    <row r="95" spans="1:3">
      <c r="A95" s="65">
        <v>43859</v>
      </c>
      <c r="B95" s="68" t="s">
        <v>88</v>
      </c>
      <c r="C95" s="67">
        <v>10000</v>
      </c>
    </row>
    <row r="96" spans="1:3">
      <c r="A96" s="65">
        <v>43859</v>
      </c>
      <c r="B96" s="68" t="s">
        <v>90</v>
      </c>
      <c r="C96" s="67">
        <v>2000</v>
      </c>
    </row>
    <row r="97" spans="1:3">
      <c r="A97" s="65">
        <v>43859</v>
      </c>
      <c r="B97" s="68" t="s">
        <v>86</v>
      </c>
      <c r="C97" s="67">
        <v>300</v>
      </c>
    </row>
    <row r="98" spans="1:3">
      <c r="A98" s="65">
        <v>43859</v>
      </c>
      <c r="B98" s="68" t="s">
        <v>91</v>
      </c>
      <c r="C98" s="67">
        <v>2000</v>
      </c>
    </row>
    <row r="99" spans="1:3">
      <c r="A99" s="65">
        <v>43859</v>
      </c>
      <c r="B99" s="68" t="s">
        <v>92</v>
      </c>
      <c r="C99" s="69">
        <v>500</v>
      </c>
    </row>
    <row r="100" spans="1:3">
      <c r="A100" s="65">
        <v>43859</v>
      </c>
      <c r="B100" s="68" t="s">
        <v>93</v>
      </c>
      <c r="C100" s="69">
        <v>1000</v>
      </c>
    </row>
    <row r="101" spans="1:3">
      <c r="A101" s="65">
        <v>43859</v>
      </c>
      <c r="B101" s="68" t="s">
        <v>94</v>
      </c>
      <c r="C101" s="69">
        <v>32259</v>
      </c>
    </row>
    <row r="102" spans="1:3">
      <c r="A102" s="65">
        <v>43859</v>
      </c>
      <c r="B102" s="68" t="s">
        <v>95</v>
      </c>
      <c r="C102" s="69">
        <v>50000</v>
      </c>
    </row>
    <row r="103" spans="1:3">
      <c r="A103" s="65">
        <v>43859</v>
      </c>
      <c r="B103" s="68" t="s">
        <v>96</v>
      </c>
      <c r="C103" s="69">
        <v>50000</v>
      </c>
    </row>
    <row r="104" spans="1:3">
      <c r="A104" s="65">
        <v>43859</v>
      </c>
      <c r="B104" s="68" t="s">
        <v>97</v>
      </c>
      <c r="C104" s="69">
        <v>50000</v>
      </c>
    </row>
    <row r="105" spans="1:3">
      <c r="A105" s="65">
        <v>43859</v>
      </c>
      <c r="B105" s="68" t="s">
        <v>98</v>
      </c>
      <c r="C105" s="69">
        <v>10000</v>
      </c>
    </row>
    <row r="106" spans="1:3">
      <c r="A106" s="65">
        <v>43859</v>
      </c>
      <c r="B106" s="68" t="s">
        <v>99</v>
      </c>
      <c r="C106" s="69">
        <v>2000</v>
      </c>
    </row>
    <row r="107" spans="1:3">
      <c r="A107" s="65">
        <v>43859</v>
      </c>
      <c r="B107" s="68" t="s">
        <v>100</v>
      </c>
      <c r="C107" s="69">
        <v>2000</v>
      </c>
    </row>
    <row r="108" spans="1:3">
      <c r="A108" s="65">
        <v>43859</v>
      </c>
      <c r="B108" s="68" t="s">
        <v>101</v>
      </c>
      <c r="C108" s="69">
        <v>2000</v>
      </c>
    </row>
    <row r="109" spans="1:3">
      <c r="A109" s="65">
        <v>43859</v>
      </c>
      <c r="B109" s="68" t="s">
        <v>102</v>
      </c>
      <c r="C109" s="69">
        <v>3000</v>
      </c>
    </row>
    <row r="110" spans="1:3">
      <c r="A110" s="65">
        <v>43859</v>
      </c>
      <c r="B110" s="68" t="s">
        <v>103</v>
      </c>
      <c r="C110" s="69">
        <v>5000</v>
      </c>
    </row>
    <row r="111" spans="1:3">
      <c r="A111" s="65">
        <v>43859</v>
      </c>
      <c r="B111" s="68" t="s">
        <v>104</v>
      </c>
      <c r="C111" s="69">
        <v>500</v>
      </c>
    </row>
    <row r="112" spans="1:3">
      <c r="A112" s="65">
        <v>43859</v>
      </c>
      <c r="B112" s="68" t="s">
        <v>105</v>
      </c>
      <c r="C112" s="69">
        <v>50000</v>
      </c>
    </row>
    <row r="113" spans="1:3">
      <c r="A113" s="65">
        <v>43859</v>
      </c>
      <c r="B113" s="68" t="s">
        <v>106</v>
      </c>
      <c r="C113" s="69">
        <v>1000</v>
      </c>
    </row>
    <row r="114" s="53" customFormat="1" spans="1:3">
      <c r="A114" s="65">
        <v>43859</v>
      </c>
      <c r="B114" s="68" t="s">
        <v>107</v>
      </c>
      <c r="C114" s="69">
        <v>618155</v>
      </c>
    </row>
    <row r="115" s="53" customFormat="1" spans="1:3">
      <c r="A115" s="65">
        <v>43860</v>
      </c>
      <c r="B115" s="68" t="s">
        <v>107</v>
      </c>
      <c r="C115" s="69">
        <v>4175463</v>
      </c>
    </row>
    <row r="116" spans="1:3">
      <c r="A116" s="65">
        <v>43860</v>
      </c>
      <c r="B116" s="68" t="s">
        <v>108</v>
      </c>
      <c r="C116" s="69">
        <v>600</v>
      </c>
    </row>
    <row r="117" spans="1:3">
      <c r="A117" s="65">
        <v>43860</v>
      </c>
      <c r="B117" s="68" t="s">
        <v>109</v>
      </c>
      <c r="C117" s="69">
        <v>600</v>
      </c>
    </row>
    <row r="118" spans="1:3">
      <c r="A118" s="65">
        <v>43860</v>
      </c>
      <c r="B118" s="68" t="s">
        <v>110</v>
      </c>
      <c r="C118" s="69">
        <v>200</v>
      </c>
    </row>
    <row r="119" spans="1:3">
      <c r="A119" s="65">
        <v>43860</v>
      </c>
      <c r="B119" s="68" t="s">
        <v>111</v>
      </c>
      <c r="C119" s="69">
        <v>500</v>
      </c>
    </row>
    <row r="120" spans="1:3">
      <c r="A120" s="65">
        <v>43860</v>
      </c>
      <c r="B120" s="68" t="s">
        <v>112</v>
      </c>
      <c r="C120" s="69">
        <v>5000</v>
      </c>
    </row>
    <row r="121" spans="1:3">
      <c r="A121" s="65">
        <v>43860</v>
      </c>
      <c r="B121" s="68" t="s">
        <v>113</v>
      </c>
      <c r="C121" s="69">
        <v>1000</v>
      </c>
    </row>
    <row r="122" spans="1:3">
      <c r="A122" s="65">
        <v>43860</v>
      </c>
      <c r="B122" s="68" t="s">
        <v>114</v>
      </c>
      <c r="C122" s="69">
        <v>5000</v>
      </c>
    </row>
    <row r="123" spans="1:3">
      <c r="A123" s="65">
        <v>43860</v>
      </c>
      <c r="B123" s="68" t="s">
        <v>115</v>
      </c>
      <c r="C123" s="69">
        <v>500</v>
      </c>
    </row>
    <row r="124" spans="1:3">
      <c r="A124" s="65">
        <v>43860</v>
      </c>
      <c r="B124" s="68" t="s">
        <v>116</v>
      </c>
      <c r="C124" s="69">
        <v>5000</v>
      </c>
    </row>
    <row r="125" spans="1:3">
      <c r="A125" s="65">
        <v>43860</v>
      </c>
      <c r="B125" s="68" t="s">
        <v>117</v>
      </c>
      <c r="C125" s="69">
        <v>1000</v>
      </c>
    </row>
    <row r="126" spans="1:3">
      <c r="A126" s="65">
        <v>43860</v>
      </c>
      <c r="B126" s="68" t="s">
        <v>118</v>
      </c>
      <c r="C126" s="69">
        <v>500</v>
      </c>
    </row>
    <row r="127" spans="1:3">
      <c r="A127" s="65">
        <v>43860</v>
      </c>
      <c r="B127" s="68" t="s">
        <v>119</v>
      </c>
      <c r="C127" s="69">
        <v>1000</v>
      </c>
    </row>
    <row r="128" spans="1:3">
      <c r="A128" s="65">
        <v>43860</v>
      </c>
      <c r="B128" s="68" t="s">
        <v>94</v>
      </c>
      <c r="C128" s="69">
        <v>11600</v>
      </c>
    </row>
    <row r="129" spans="1:3">
      <c r="A129" s="65">
        <v>43860</v>
      </c>
      <c r="B129" s="68" t="s">
        <v>120</v>
      </c>
      <c r="C129" s="69">
        <v>5000</v>
      </c>
    </row>
    <row r="130" spans="1:3">
      <c r="A130" s="65">
        <v>43860</v>
      </c>
      <c r="B130" s="68" t="s">
        <v>121</v>
      </c>
      <c r="C130" s="69">
        <v>320728</v>
      </c>
    </row>
    <row r="131" spans="1:3">
      <c r="A131" s="65">
        <v>43860</v>
      </c>
      <c r="B131" s="68" t="s">
        <v>122</v>
      </c>
      <c r="C131" s="69">
        <v>3000</v>
      </c>
    </row>
    <row r="132" spans="1:3">
      <c r="A132" s="65">
        <v>43860</v>
      </c>
      <c r="B132" s="68" t="s">
        <v>123</v>
      </c>
      <c r="C132" s="69">
        <v>5000</v>
      </c>
    </row>
    <row r="133" spans="1:3">
      <c r="A133" s="65">
        <v>43860</v>
      </c>
      <c r="B133" s="68" t="s">
        <v>124</v>
      </c>
      <c r="C133" s="69">
        <v>1000</v>
      </c>
    </row>
    <row r="134" spans="1:3">
      <c r="A134" s="65">
        <v>43860</v>
      </c>
      <c r="B134" s="68" t="s">
        <v>125</v>
      </c>
      <c r="C134" s="69">
        <v>5000</v>
      </c>
    </row>
    <row r="135" spans="1:3">
      <c r="A135" s="65">
        <v>43860</v>
      </c>
      <c r="B135" s="68" t="s">
        <v>126</v>
      </c>
      <c r="C135" s="69">
        <v>20000</v>
      </c>
    </row>
    <row r="136" spans="1:3">
      <c r="A136" s="65">
        <v>43860</v>
      </c>
      <c r="B136" s="68" t="s">
        <v>127</v>
      </c>
      <c r="C136" s="69">
        <v>2000000</v>
      </c>
    </row>
    <row r="137" spans="1:3">
      <c r="A137" s="65">
        <v>43861</v>
      </c>
      <c r="B137" s="68" t="s">
        <v>128</v>
      </c>
      <c r="C137" s="69">
        <v>20000</v>
      </c>
    </row>
    <row r="138" spans="1:3">
      <c r="A138" s="65">
        <v>43861</v>
      </c>
      <c r="B138" s="68" t="s">
        <v>129</v>
      </c>
      <c r="C138" s="69">
        <v>166</v>
      </c>
    </row>
    <row r="139" spans="1:3">
      <c r="A139" s="65">
        <v>43861</v>
      </c>
      <c r="B139" s="68" t="s">
        <v>130</v>
      </c>
      <c r="C139" s="69">
        <v>2000</v>
      </c>
    </row>
    <row r="140" spans="1:3">
      <c r="A140" s="65">
        <v>43861</v>
      </c>
      <c r="B140" s="68" t="s">
        <v>131</v>
      </c>
      <c r="C140" s="69">
        <v>300</v>
      </c>
    </row>
    <row r="141" spans="1:3">
      <c r="A141" s="65">
        <v>43861</v>
      </c>
      <c r="B141" s="68" t="s">
        <v>132</v>
      </c>
      <c r="C141" s="69">
        <v>50000</v>
      </c>
    </row>
    <row r="142" spans="1:3">
      <c r="A142" s="65">
        <v>43861</v>
      </c>
      <c r="B142" s="68" t="s">
        <v>133</v>
      </c>
      <c r="C142" s="69">
        <v>2000</v>
      </c>
    </row>
    <row r="143" spans="1:3">
      <c r="A143" s="65">
        <v>43861</v>
      </c>
      <c r="B143" s="68" t="s">
        <v>119</v>
      </c>
      <c r="C143" s="69">
        <v>700</v>
      </c>
    </row>
    <row r="144" spans="1:3">
      <c r="A144" s="65">
        <v>43861</v>
      </c>
      <c r="B144" s="68" t="s">
        <v>134</v>
      </c>
      <c r="C144" s="69">
        <v>30000</v>
      </c>
    </row>
    <row r="145" spans="1:3">
      <c r="A145" s="65">
        <v>43861</v>
      </c>
      <c r="B145" s="68" t="s">
        <v>135</v>
      </c>
      <c r="C145" s="69">
        <v>2500</v>
      </c>
    </row>
    <row r="146" spans="1:3">
      <c r="A146" s="65">
        <v>43861</v>
      </c>
      <c r="B146" s="68" t="s">
        <v>136</v>
      </c>
      <c r="C146" s="69">
        <v>1000</v>
      </c>
    </row>
    <row r="147" spans="1:3">
      <c r="A147" s="65">
        <v>43861</v>
      </c>
      <c r="B147" s="68" t="s">
        <v>137</v>
      </c>
      <c r="C147" s="69">
        <v>2000</v>
      </c>
    </row>
    <row r="148" spans="1:3">
      <c r="A148" s="65">
        <v>43861</v>
      </c>
      <c r="B148" s="68" t="s">
        <v>138</v>
      </c>
      <c r="C148" s="69">
        <v>57544</v>
      </c>
    </row>
    <row r="149" spans="1:3">
      <c r="A149" s="65">
        <v>43861</v>
      </c>
      <c r="B149" s="68" t="s">
        <v>139</v>
      </c>
      <c r="C149" s="69">
        <v>1000</v>
      </c>
    </row>
    <row r="150" spans="1:3">
      <c r="A150" s="65">
        <v>43861</v>
      </c>
      <c r="B150" s="68" t="s">
        <v>140</v>
      </c>
      <c r="C150" s="69">
        <v>5000</v>
      </c>
    </row>
    <row r="151" spans="1:3">
      <c r="A151" s="65">
        <v>43861</v>
      </c>
      <c r="B151" s="68" t="s">
        <v>141</v>
      </c>
      <c r="C151" s="69">
        <v>1000</v>
      </c>
    </row>
    <row r="152" spans="1:3">
      <c r="A152" s="65">
        <v>43861</v>
      </c>
      <c r="B152" s="68" t="s">
        <v>142</v>
      </c>
      <c r="C152" s="69">
        <v>3000</v>
      </c>
    </row>
    <row r="153" spans="1:3">
      <c r="A153" s="65">
        <v>43861</v>
      </c>
      <c r="B153" s="68" t="s">
        <v>143</v>
      </c>
      <c r="C153" s="69">
        <v>26852</v>
      </c>
    </row>
    <row r="154" spans="1:3">
      <c r="A154" s="65">
        <v>43861</v>
      </c>
      <c r="B154" s="68" t="s">
        <v>144</v>
      </c>
      <c r="C154" s="69">
        <v>5000</v>
      </c>
    </row>
    <row r="155" spans="1:3">
      <c r="A155" s="65">
        <v>43861</v>
      </c>
      <c r="B155" s="68" t="s">
        <v>145</v>
      </c>
      <c r="C155" s="69">
        <v>1000</v>
      </c>
    </row>
    <row r="156" spans="1:3">
      <c r="A156" s="65">
        <v>43861</v>
      </c>
      <c r="B156" s="68" t="s">
        <v>146</v>
      </c>
      <c r="C156" s="69">
        <v>22700</v>
      </c>
    </row>
    <row r="157" spans="1:3">
      <c r="A157" s="65">
        <v>43861</v>
      </c>
      <c r="B157" s="68" t="s">
        <v>147</v>
      </c>
      <c r="C157" s="69">
        <v>1000</v>
      </c>
    </row>
    <row r="158" spans="1:3">
      <c r="A158" s="65">
        <v>43861</v>
      </c>
      <c r="B158" s="68" t="s">
        <v>148</v>
      </c>
      <c r="C158" s="69">
        <v>1000</v>
      </c>
    </row>
    <row r="159" spans="1:3">
      <c r="A159" s="65">
        <v>43861</v>
      </c>
      <c r="B159" s="68" t="s">
        <v>149</v>
      </c>
      <c r="C159" s="69">
        <v>30000</v>
      </c>
    </row>
    <row r="160" spans="1:3">
      <c r="A160" s="65">
        <v>43861</v>
      </c>
      <c r="B160" s="68" t="s">
        <v>107</v>
      </c>
      <c r="C160" s="69">
        <v>1844678</v>
      </c>
    </row>
    <row r="161" s="53" customFormat="1" spans="1:3">
      <c r="A161" s="65">
        <v>43862</v>
      </c>
      <c r="B161" s="68" t="s">
        <v>107</v>
      </c>
      <c r="C161" s="69">
        <v>1365379.88</v>
      </c>
    </row>
    <row r="162" spans="1:3">
      <c r="A162" s="65">
        <v>43862</v>
      </c>
      <c r="B162" s="68" t="s">
        <v>150</v>
      </c>
      <c r="C162" s="69">
        <v>1000</v>
      </c>
    </row>
    <row r="163" spans="1:3">
      <c r="A163" s="65">
        <v>43862</v>
      </c>
      <c r="B163" s="68" t="s">
        <v>151</v>
      </c>
      <c r="C163" s="69">
        <v>1000</v>
      </c>
    </row>
    <row r="164" spans="1:3">
      <c r="A164" s="65">
        <v>43862</v>
      </c>
      <c r="B164" s="68" t="s">
        <v>152</v>
      </c>
      <c r="C164" s="69">
        <v>1000</v>
      </c>
    </row>
    <row r="165" spans="1:3">
      <c r="A165" s="65">
        <v>43862</v>
      </c>
      <c r="B165" s="68" t="s">
        <v>153</v>
      </c>
      <c r="C165" s="69">
        <v>2500</v>
      </c>
    </row>
    <row r="166" spans="1:3">
      <c r="A166" s="65">
        <v>43862</v>
      </c>
      <c r="B166" s="68" t="s">
        <v>154</v>
      </c>
      <c r="C166" s="69">
        <v>700</v>
      </c>
    </row>
    <row r="167" spans="1:3">
      <c r="A167" s="65">
        <v>43862</v>
      </c>
      <c r="B167" s="68" t="s">
        <v>155</v>
      </c>
      <c r="C167" s="69">
        <v>2000</v>
      </c>
    </row>
    <row r="168" spans="1:3">
      <c r="A168" s="65">
        <v>43862</v>
      </c>
      <c r="B168" s="68" t="s">
        <v>156</v>
      </c>
      <c r="C168" s="69">
        <v>2500</v>
      </c>
    </row>
    <row r="169" spans="1:3">
      <c r="A169" s="65">
        <v>43862</v>
      </c>
      <c r="B169" s="68" t="s">
        <v>157</v>
      </c>
      <c r="C169" s="69">
        <v>50000</v>
      </c>
    </row>
    <row r="170" spans="1:3">
      <c r="A170" s="65">
        <v>43862</v>
      </c>
      <c r="B170" s="68" t="s">
        <v>158</v>
      </c>
      <c r="C170" s="69">
        <v>4500</v>
      </c>
    </row>
    <row r="171" spans="1:3">
      <c r="A171" s="65">
        <v>43862</v>
      </c>
      <c r="B171" s="68" t="s">
        <v>159</v>
      </c>
      <c r="C171" s="69">
        <v>300</v>
      </c>
    </row>
    <row r="172" spans="1:3">
      <c r="A172" s="65">
        <v>43862</v>
      </c>
      <c r="B172" s="68" t="s">
        <v>160</v>
      </c>
      <c r="C172" s="69">
        <v>5000</v>
      </c>
    </row>
    <row r="173" spans="1:3">
      <c r="A173" s="65">
        <v>43862</v>
      </c>
      <c r="B173" s="68" t="s">
        <v>161</v>
      </c>
      <c r="C173" s="69">
        <v>2000</v>
      </c>
    </row>
    <row r="174" spans="1:3">
      <c r="A174" s="65">
        <v>43862</v>
      </c>
      <c r="B174" s="68" t="s">
        <v>162</v>
      </c>
      <c r="C174" s="69">
        <v>2000</v>
      </c>
    </row>
    <row r="175" spans="1:3">
      <c r="A175" s="65">
        <v>43862</v>
      </c>
      <c r="B175" s="68" t="s">
        <v>163</v>
      </c>
      <c r="C175" s="69">
        <v>3600</v>
      </c>
    </row>
    <row r="176" spans="1:3">
      <c r="A176" s="65">
        <v>43862</v>
      </c>
      <c r="B176" s="68" t="s">
        <v>164</v>
      </c>
      <c r="C176" s="69">
        <v>1000</v>
      </c>
    </row>
    <row r="177" spans="1:3">
      <c r="A177" s="65">
        <v>43862</v>
      </c>
      <c r="B177" s="68" t="s">
        <v>165</v>
      </c>
      <c r="C177" s="69">
        <v>2500</v>
      </c>
    </row>
    <row r="178" spans="1:3">
      <c r="A178" s="65">
        <v>43862</v>
      </c>
      <c r="B178" s="68" t="s">
        <v>166</v>
      </c>
      <c r="C178" s="69">
        <v>1000</v>
      </c>
    </row>
    <row r="179" spans="1:3">
      <c r="A179" s="65">
        <v>43862</v>
      </c>
      <c r="B179" s="68" t="s">
        <v>167</v>
      </c>
      <c r="C179" s="69">
        <v>1000</v>
      </c>
    </row>
    <row r="180" spans="1:3">
      <c r="A180" s="65">
        <v>43862</v>
      </c>
      <c r="B180" s="68" t="s">
        <v>168</v>
      </c>
      <c r="C180" s="69">
        <v>500</v>
      </c>
    </row>
    <row r="181" spans="1:3">
      <c r="A181" s="65">
        <v>43862</v>
      </c>
      <c r="B181" s="68" t="s">
        <v>169</v>
      </c>
      <c r="C181" s="69">
        <v>500</v>
      </c>
    </row>
    <row r="182" spans="1:3">
      <c r="A182" s="65">
        <v>43862</v>
      </c>
      <c r="B182" s="68" t="s">
        <v>170</v>
      </c>
      <c r="C182" s="69">
        <v>5000</v>
      </c>
    </row>
    <row r="183" spans="1:3">
      <c r="A183" s="65">
        <v>43862</v>
      </c>
      <c r="B183" s="68" t="s">
        <v>171</v>
      </c>
      <c r="C183" s="69">
        <v>1000</v>
      </c>
    </row>
    <row r="184" spans="1:3">
      <c r="A184" s="65">
        <v>43862</v>
      </c>
      <c r="B184" s="68" t="s">
        <v>172</v>
      </c>
      <c r="C184" s="69">
        <v>500</v>
      </c>
    </row>
    <row r="185" spans="1:3">
      <c r="A185" s="65">
        <v>43862</v>
      </c>
      <c r="B185" s="68" t="s">
        <v>173</v>
      </c>
      <c r="C185" s="69">
        <v>3000</v>
      </c>
    </row>
    <row r="186" spans="1:3">
      <c r="A186" s="65">
        <v>43862</v>
      </c>
      <c r="B186" s="68" t="s">
        <v>174</v>
      </c>
      <c r="C186" s="69">
        <v>500</v>
      </c>
    </row>
    <row r="187" spans="1:3">
      <c r="A187" s="65">
        <v>43862</v>
      </c>
      <c r="B187" s="68" t="s">
        <v>175</v>
      </c>
      <c r="C187" s="69">
        <v>129688</v>
      </c>
    </row>
    <row r="188" spans="1:3">
      <c r="A188" s="65">
        <v>43862</v>
      </c>
      <c r="B188" s="68" t="s">
        <v>176</v>
      </c>
      <c r="C188" s="69">
        <v>200000</v>
      </c>
    </row>
    <row r="189" spans="1:3">
      <c r="A189" s="65">
        <v>43862</v>
      </c>
      <c r="B189" s="68" t="s">
        <v>177</v>
      </c>
      <c r="C189" s="69">
        <v>100000</v>
      </c>
    </row>
    <row r="190" spans="1:3">
      <c r="A190" s="65">
        <v>43863</v>
      </c>
      <c r="B190" s="68" t="s">
        <v>178</v>
      </c>
      <c r="C190" s="69">
        <v>28866</v>
      </c>
    </row>
    <row r="191" spans="1:3">
      <c r="A191" s="65">
        <v>43863</v>
      </c>
      <c r="B191" s="68" t="s">
        <v>179</v>
      </c>
      <c r="C191" s="69">
        <v>1000</v>
      </c>
    </row>
    <row r="192" spans="1:3">
      <c r="A192" s="65">
        <v>43863</v>
      </c>
      <c r="B192" s="68" t="s">
        <v>180</v>
      </c>
      <c r="C192" s="69">
        <v>2000</v>
      </c>
    </row>
    <row r="193" spans="1:3">
      <c r="A193" s="65">
        <v>43863</v>
      </c>
      <c r="B193" s="68" t="s">
        <v>181</v>
      </c>
      <c r="C193" s="69">
        <v>500</v>
      </c>
    </row>
    <row r="194" spans="1:3">
      <c r="A194" s="65">
        <v>43863</v>
      </c>
      <c r="B194" s="68" t="s">
        <v>182</v>
      </c>
      <c r="C194" s="69">
        <v>20000</v>
      </c>
    </row>
    <row r="195" spans="1:3">
      <c r="A195" s="65">
        <v>43863</v>
      </c>
      <c r="B195" s="68" t="s">
        <v>183</v>
      </c>
      <c r="C195" s="69">
        <v>500</v>
      </c>
    </row>
    <row r="196" spans="1:3">
      <c r="A196" s="65">
        <v>43863</v>
      </c>
      <c r="B196" s="68" t="s">
        <v>184</v>
      </c>
      <c r="C196" s="69">
        <v>300</v>
      </c>
    </row>
    <row r="197" spans="1:3">
      <c r="A197" s="65">
        <v>43863</v>
      </c>
      <c r="B197" s="68" t="s">
        <v>185</v>
      </c>
      <c r="C197" s="69">
        <v>44650</v>
      </c>
    </row>
    <row r="198" spans="1:3">
      <c r="A198" s="65">
        <v>43863</v>
      </c>
      <c r="B198" s="68" t="s">
        <v>186</v>
      </c>
      <c r="C198" s="69">
        <v>500</v>
      </c>
    </row>
    <row r="199" spans="1:3">
      <c r="A199" s="65">
        <v>43863</v>
      </c>
      <c r="B199" s="68" t="s">
        <v>187</v>
      </c>
      <c r="C199" s="69">
        <v>500</v>
      </c>
    </row>
    <row r="200" spans="1:3">
      <c r="A200" s="65">
        <v>43863</v>
      </c>
      <c r="B200" s="68" t="s">
        <v>188</v>
      </c>
      <c r="C200" s="69">
        <v>500</v>
      </c>
    </row>
    <row r="201" spans="1:3">
      <c r="A201" s="65">
        <v>43863</v>
      </c>
      <c r="B201" s="68" t="s">
        <v>189</v>
      </c>
      <c r="C201" s="69">
        <v>500</v>
      </c>
    </row>
    <row r="202" s="54" customFormat="1" spans="1:3">
      <c r="A202" s="65">
        <v>43863</v>
      </c>
      <c r="B202" s="68" t="s">
        <v>190</v>
      </c>
      <c r="C202" s="69">
        <v>200000</v>
      </c>
    </row>
    <row r="203" spans="1:3">
      <c r="A203" s="65">
        <v>43863</v>
      </c>
      <c r="B203" s="68" t="s">
        <v>191</v>
      </c>
      <c r="C203" s="69">
        <v>3000</v>
      </c>
    </row>
    <row r="204" spans="1:3">
      <c r="A204" s="65">
        <v>43863</v>
      </c>
      <c r="B204" s="68" t="s">
        <v>192</v>
      </c>
      <c r="C204" s="69">
        <v>500</v>
      </c>
    </row>
    <row r="205" spans="1:3">
      <c r="A205" s="65">
        <v>43863</v>
      </c>
      <c r="B205" s="68" t="s">
        <v>193</v>
      </c>
      <c r="C205" s="69">
        <v>1000</v>
      </c>
    </row>
    <row r="206" spans="1:3">
      <c r="A206" s="65">
        <v>43863</v>
      </c>
      <c r="B206" s="68" t="s">
        <v>194</v>
      </c>
      <c r="C206" s="69">
        <v>800</v>
      </c>
    </row>
    <row r="207" spans="1:3">
      <c r="A207" s="65">
        <v>43863</v>
      </c>
      <c r="B207" s="68" t="s">
        <v>195</v>
      </c>
      <c r="C207" s="69">
        <v>4999</v>
      </c>
    </row>
    <row r="208" spans="1:3">
      <c r="A208" s="65">
        <v>43863</v>
      </c>
      <c r="B208" s="68" t="s">
        <v>196</v>
      </c>
      <c r="C208" s="69">
        <v>2000</v>
      </c>
    </row>
    <row r="209" spans="1:3">
      <c r="A209" s="65">
        <v>43863</v>
      </c>
      <c r="B209" s="68" t="s">
        <v>197</v>
      </c>
      <c r="C209" s="69">
        <v>500</v>
      </c>
    </row>
    <row r="210" spans="1:3">
      <c r="A210" s="65">
        <v>43863</v>
      </c>
      <c r="B210" s="68" t="s">
        <v>198</v>
      </c>
      <c r="C210" s="69">
        <v>1500</v>
      </c>
    </row>
    <row r="211" spans="1:3">
      <c r="A211" s="65">
        <v>43863</v>
      </c>
      <c r="B211" s="68" t="s">
        <v>199</v>
      </c>
      <c r="C211" s="69">
        <v>500</v>
      </c>
    </row>
    <row r="212" spans="1:3">
      <c r="A212" s="65">
        <v>43863</v>
      </c>
      <c r="B212" s="68" t="s">
        <v>200</v>
      </c>
      <c r="C212" s="69">
        <v>500</v>
      </c>
    </row>
    <row r="213" spans="1:3">
      <c r="A213" s="65">
        <v>43863</v>
      </c>
      <c r="B213" s="68" t="s">
        <v>201</v>
      </c>
      <c r="C213" s="69">
        <v>500</v>
      </c>
    </row>
    <row r="214" spans="1:3">
      <c r="A214" s="65">
        <v>43863</v>
      </c>
      <c r="B214" s="68" t="s">
        <v>202</v>
      </c>
      <c r="C214" s="69">
        <v>2000</v>
      </c>
    </row>
    <row r="215" spans="1:3">
      <c r="A215" s="65">
        <v>43863</v>
      </c>
      <c r="B215" s="68" t="s">
        <v>203</v>
      </c>
      <c r="C215" s="69">
        <v>2000000</v>
      </c>
    </row>
    <row r="216" spans="1:3">
      <c r="A216" s="65">
        <v>43863</v>
      </c>
      <c r="B216" s="68" t="s">
        <v>204</v>
      </c>
      <c r="C216" s="69">
        <v>100000</v>
      </c>
    </row>
    <row r="217" spans="1:3">
      <c r="A217" s="65">
        <v>43864</v>
      </c>
      <c r="B217" s="68" t="s">
        <v>205</v>
      </c>
      <c r="C217" s="69">
        <v>30000000</v>
      </c>
    </row>
    <row r="218" spans="1:3">
      <c r="A218" s="65">
        <v>43864</v>
      </c>
      <c r="B218" s="68" t="s">
        <v>206</v>
      </c>
      <c r="C218" s="69">
        <v>2000000</v>
      </c>
    </row>
    <row r="219" spans="1:3">
      <c r="A219" s="65">
        <v>43864</v>
      </c>
      <c r="B219" s="68" t="s">
        <v>207</v>
      </c>
      <c r="C219" s="69">
        <v>20000</v>
      </c>
    </row>
    <row r="220" spans="1:3">
      <c r="A220" s="65">
        <v>43864</v>
      </c>
      <c r="B220" s="68" t="s">
        <v>208</v>
      </c>
      <c r="C220" s="69">
        <v>100000000</v>
      </c>
    </row>
    <row r="221" spans="1:3">
      <c r="A221" s="65">
        <v>43864</v>
      </c>
      <c r="B221" s="68" t="s">
        <v>209</v>
      </c>
      <c r="C221" s="69">
        <v>20000000</v>
      </c>
    </row>
    <row r="222" spans="1:3">
      <c r="A222" s="65">
        <v>43864</v>
      </c>
      <c r="B222" s="68" t="s">
        <v>210</v>
      </c>
      <c r="C222" s="69">
        <v>200</v>
      </c>
    </row>
    <row r="223" spans="1:3">
      <c r="A223" s="65">
        <v>43864</v>
      </c>
      <c r="B223" s="68" t="s">
        <v>211</v>
      </c>
      <c r="C223" s="69">
        <v>1000</v>
      </c>
    </row>
    <row r="224" spans="1:3">
      <c r="A224" s="65">
        <v>43864</v>
      </c>
      <c r="B224" s="68" t="s">
        <v>212</v>
      </c>
      <c r="C224" s="69">
        <v>2000</v>
      </c>
    </row>
    <row r="225" spans="1:3">
      <c r="A225" s="65">
        <v>43864</v>
      </c>
      <c r="B225" s="68" t="s">
        <v>213</v>
      </c>
      <c r="C225" s="69">
        <v>200000</v>
      </c>
    </row>
    <row r="226" spans="1:3">
      <c r="A226" s="65">
        <v>43864</v>
      </c>
      <c r="B226" s="68" t="s">
        <v>214</v>
      </c>
      <c r="C226" s="69">
        <v>100000</v>
      </c>
    </row>
    <row r="227" spans="1:3">
      <c r="A227" s="65">
        <v>43864</v>
      </c>
      <c r="B227" s="68" t="s">
        <v>215</v>
      </c>
      <c r="C227" s="69">
        <v>500</v>
      </c>
    </row>
    <row r="228" spans="1:3">
      <c r="A228" s="65">
        <v>43864</v>
      </c>
      <c r="B228" s="68" t="s">
        <v>216</v>
      </c>
      <c r="C228" s="69">
        <v>1000</v>
      </c>
    </row>
    <row r="229" spans="1:3">
      <c r="A229" s="65">
        <v>43864</v>
      </c>
      <c r="B229" s="68" t="s">
        <v>217</v>
      </c>
      <c r="C229" s="69">
        <v>50000</v>
      </c>
    </row>
    <row r="230" spans="1:3">
      <c r="A230" s="65">
        <v>43864</v>
      </c>
      <c r="B230" s="68" t="s">
        <v>218</v>
      </c>
      <c r="C230" s="69">
        <v>300</v>
      </c>
    </row>
    <row r="231" spans="1:3">
      <c r="A231" s="65">
        <v>43864</v>
      </c>
      <c r="B231" s="68" t="s">
        <v>219</v>
      </c>
      <c r="C231" s="69">
        <v>5000</v>
      </c>
    </row>
    <row r="232" spans="1:3">
      <c r="A232" s="65">
        <v>43864</v>
      </c>
      <c r="B232" s="68" t="s">
        <v>220</v>
      </c>
      <c r="C232" s="69">
        <v>500</v>
      </c>
    </row>
    <row r="233" spans="1:3">
      <c r="A233" s="65">
        <v>43864</v>
      </c>
      <c r="B233" s="68" t="s">
        <v>221</v>
      </c>
      <c r="C233" s="69">
        <v>2000</v>
      </c>
    </row>
    <row r="234" spans="1:3">
      <c r="A234" s="65">
        <v>43864</v>
      </c>
      <c r="B234" s="68" t="s">
        <v>222</v>
      </c>
      <c r="C234" s="69">
        <v>500000</v>
      </c>
    </row>
    <row r="235" spans="1:3">
      <c r="A235" s="65">
        <v>43864</v>
      </c>
      <c r="B235" s="68" t="s">
        <v>223</v>
      </c>
      <c r="C235" s="69">
        <v>1000</v>
      </c>
    </row>
    <row r="236" spans="1:3">
      <c r="A236" s="65">
        <v>43864</v>
      </c>
      <c r="B236" s="68" t="s">
        <v>224</v>
      </c>
      <c r="C236" s="69">
        <v>500</v>
      </c>
    </row>
    <row r="237" spans="1:3">
      <c r="A237" s="65">
        <v>43864</v>
      </c>
      <c r="B237" s="68" t="s">
        <v>225</v>
      </c>
      <c r="C237" s="69">
        <v>100</v>
      </c>
    </row>
    <row r="238" spans="1:3">
      <c r="A238" s="65">
        <v>43864</v>
      </c>
      <c r="B238" s="68" t="s">
        <v>226</v>
      </c>
      <c r="C238" s="69">
        <v>2000</v>
      </c>
    </row>
    <row r="239" spans="1:3">
      <c r="A239" s="65">
        <v>43865</v>
      </c>
      <c r="B239" s="68" t="s">
        <v>227</v>
      </c>
      <c r="C239" s="69">
        <v>1000</v>
      </c>
    </row>
    <row r="240" spans="1:3">
      <c r="A240" s="65">
        <v>43865</v>
      </c>
      <c r="B240" s="68" t="s">
        <v>228</v>
      </c>
      <c r="C240" s="69">
        <v>500</v>
      </c>
    </row>
    <row r="241" spans="1:3">
      <c r="A241" s="65">
        <v>43865</v>
      </c>
      <c r="B241" s="68" t="s">
        <v>229</v>
      </c>
      <c r="C241" s="69">
        <v>500</v>
      </c>
    </row>
    <row r="242" spans="1:3">
      <c r="A242" s="65">
        <v>43865</v>
      </c>
      <c r="B242" s="68" t="s">
        <v>230</v>
      </c>
      <c r="C242" s="69">
        <v>300</v>
      </c>
    </row>
    <row r="243" spans="1:3">
      <c r="A243" s="65">
        <v>43865</v>
      </c>
      <c r="B243" s="68" t="s">
        <v>231</v>
      </c>
      <c r="C243" s="69">
        <v>2000</v>
      </c>
    </row>
    <row r="244" spans="1:3">
      <c r="A244" s="65">
        <v>43865</v>
      </c>
      <c r="B244" s="68" t="s">
        <v>232</v>
      </c>
      <c r="C244" s="69">
        <v>500</v>
      </c>
    </row>
    <row r="245" spans="1:3">
      <c r="A245" s="65">
        <v>43865</v>
      </c>
      <c r="B245" s="68" t="s">
        <v>233</v>
      </c>
      <c r="C245" s="69">
        <v>200</v>
      </c>
    </row>
    <row r="246" spans="1:3">
      <c r="A246" s="65">
        <v>43865</v>
      </c>
      <c r="B246" s="68" t="s">
        <v>234</v>
      </c>
      <c r="C246" s="69">
        <v>300</v>
      </c>
    </row>
    <row r="247" spans="1:3">
      <c r="A247" s="65">
        <v>43865</v>
      </c>
      <c r="B247" s="68" t="s">
        <v>235</v>
      </c>
      <c r="C247" s="69">
        <v>1000</v>
      </c>
    </row>
    <row r="248" spans="1:3">
      <c r="A248" s="65">
        <v>43865</v>
      </c>
      <c r="B248" s="68" t="s">
        <v>236</v>
      </c>
      <c r="C248" s="69">
        <v>500</v>
      </c>
    </row>
    <row r="249" spans="1:3">
      <c r="A249" s="65">
        <v>43865</v>
      </c>
      <c r="B249" s="68" t="s">
        <v>237</v>
      </c>
      <c r="C249" s="69">
        <v>500</v>
      </c>
    </row>
    <row r="250" spans="1:3">
      <c r="A250" s="65">
        <v>43865</v>
      </c>
      <c r="B250" s="68" t="s">
        <v>238</v>
      </c>
      <c r="C250" s="69">
        <v>500</v>
      </c>
    </row>
    <row r="251" spans="1:3">
      <c r="A251" s="65">
        <v>43865</v>
      </c>
      <c r="B251" s="68" t="s">
        <v>239</v>
      </c>
      <c r="C251" s="69">
        <v>500</v>
      </c>
    </row>
    <row r="252" spans="1:3">
      <c r="A252" s="65">
        <v>43865</v>
      </c>
      <c r="B252" s="68" t="s">
        <v>240</v>
      </c>
      <c r="C252" s="69">
        <v>2020</v>
      </c>
    </row>
    <row r="253" spans="1:3">
      <c r="A253" s="65">
        <v>43865</v>
      </c>
      <c r="B253" s="68" t="s">
        <v>241</v>
      </c>
      <c r="C253" s="69">
        <v>300</v>
      </c>
    </row>
    <row r="254" spans="1:3">
      <c r="A254" s="65">
        <v>43865</v>
      </c>
      <c r="B254" s="68" t="s">
        <v>242</v>
      </c>
      <c r="C254" s="69">
        <v>2000</v>
      </c>
    </row>
    <row r="255" spans="1:3">
      <c r="A255" s="65">
        <v>43865</v>
      </c>
      <c r="B255" s="68" t="s">
        <v>243</v>
      </c>
      <c r="C255" s="69">
        <v>100</v>
      </c>
    </row>
    <row r="256" spans="1:3">
      <c r="A256" s="65">
        <v>43865</v>
      </c>
      <c r="B256" s="68" t="s">
        <v>244</v>
      </c>
      <c r="C256" s="69">
        <v>500</v>
      </c>
    </row>
    <row r="257" spans="1:3">
      <c r="A257" s="65">
        <v>43865</v>
      </c>
      <c r="B257" s="68" t="s">
        <v>245</v>
      </c>
      <c r="C257" s="69">
        <v>1000</v>
      </c>
    </row>
    <row r="258" spans="1:3">
      <c r="A258" s="65">
        <v>43865</v>
      </c>
      <c r="B258" s="68" t="s">
        <v>246</v>
      </c>
      <c r="C258" s="69">
        <v>2000</v>
      </c>
    </row>
    <row r="259" spans="1:3">
      <c r="A259" s="65">
        <v>43865</v>
      </c>
      <c r="B259" s="68" t="s">
        <v>247</v>
      </c>
      <c r="C259" s="69">
        <v>500</v>
      </c>
    </row>
    <row r="260" spans="1:3">
      <c r="A260" s="65">
        <v>43865</v>
      </c>
      <c r="B260" s="68" t="s">
        <v>248</v>
      </c>
      <c r="C260" s="69">
        <v>100</v>
      </c>
    </row>
    <row r="261" spans="1:3">
      <c r="A261" s="65">
        <v>43865</v>
      </c>
      <c r="B261" s="68" t="s">
        <v>249</v>
      </c>
      <c r="C261" s="69">
        <v>500</v>
      </c>
    </row>
    <row r="262" spans="1:3">
      <c r="A262" s="65">
        <v>43865</v>
      </c>
      <c r="B262" s="68" t="s">
        <v>250</v>
      </c>
      <c r="C262" s="69">
        <v>1000</v>
      </c>
    </row>
    <row r="263" spans="1:3">
      <c r="A263" s="65">
        <v>43865</v>
      </c>
      <c r="B263" s="68" t="s">
        <v>251</v>
      </c>
      <c r="C263" s="69">
        <v>500</v>
      </c>
    </row>
    <row r="264" spans="1:3">
      <c r="A264" s="65">
        <v>43865</v>
      </c>
      <c r="B264" s="68" t="s">
        <v>252</v>
      </c>
      <c r="C264" s="69">
        <v>1000</v>
      </c>
    </row>
    <row r="265" spans="1:3">
      <c r="A265" s="65">
        <v>43865</v>
      </c>
      <c r="B265" s="68" t="s">
        <v>253</v>
      </c>
      <c r="C265" s="69">
        <v>2000</v>
      </c>
    </row>
    <row r="266" spans="1:3">
      <c r="A266" s="65">
        <v>43865</v>
      </c>
      <c r="B266" s="68" t="s">
        <v>254</v>
      </c>
      <c r="C266" s="69">
        <v>5000</v>
      </c>
    </row>
    <row r="267" spans="1:3">
      <c r="A267" s="65">
        <v>43865</v>
      </c>
      <c r="B267" s="68" t="s">
        <v>255</v>
      </c>
      <c r="C267" s="69">
        <v>100000</v>
      </c>
    </row>
    <row r="268" spans="1:3">
      <c r="A268" s="65">
        <v>43865</v>
      </c>
      <c r="B268" s="68" t="s">
        <v>256</v>
      </c>
      <c r="C268" s="69">
        <v>120000</v>
      </c>
    </row>
    <row r="269" spans="1:3">
      <c r="A269" s="65">
        <v>43865</v>
      </c>
      <c r="B269" s="68" t="s">
        <v>257</v>
      </c>
      <c r="C269" s="69">
        <v>52200</v>
      </c>
    </row>
    <row r="270" spans="1:3">
      <c r="A270" s="65">
        <v>43865</v>
      </c>
      <c r="B270" s="68" t="s">
        <v>258</v>
      </c>
      <c r="C270" s="69">
        <v>2000</v>
      </c>
    </row>
    <row r="271" spans="1:3">
      <c r="A271" s="65">
        <v>43865</v>
      </c>
      <c r="B271" s="68" t="s">
        <v>259</v>
      </c>
      <c r="C271" s="69">
        <v>100000</v>
      </c>
    </row>
    <row r="272" spans="1:3">
      <c r="A272" s="65">
        <v>43865</v>
      </c>
      <c r="B272" s="68" t="s">
        <v>260</v>
      </c>
      <c r="C272" s="69">
        <v>2000</v>
      </c>
    </row>
    <row r="273" spans="1:3">
      <c r="A273" s="65">
        <v>43865</v>
      </c>
      <c r="B273" s="68" t="s">
        <v>261</v>
      </c>
      <c r="C273" s="69">
        <v>100</v>
      </c>
    </row>
    <row r="274" ht="15" customHeight="1" spans="1:3">
      <c r="A274" s="65">
        <v>43865</v>
      </c>
      <c r="B274" s="68" t="s">
        <v>262</v>
      </c>
      <c r="C274" s="69">
        <v>3300</v>
      </c>
    </row>
    <row r="275" spans="1:3">
      <c r="A275" s="65">
        <v>43866</v>
      </c>
      <c r="B275" s="68" t="s">
        <v>263</v>
      </c>
      <c r="C275" s="69">
        <v>500</v>
      </c>
    </row>
    <row r="276" spans="1:3">
      <c r="A276" s="65">
        <v>43866</v>
      </c>
      <c r="B276" s="68" t="s">
        <v>264</v>
      </c>
      <c r="C276" s="69">
        <v>3250</v>
      </c>
    </row>
    <row r="277" spans="1:3">
      <c r="A277" s="65">
        <v>43866</v>
      </c>
      <c r="B277" s="68" t="s">
        <v>265</v>
      </c>
      <c r="C277" s="69">
        <v>1000</v>
      </c>
    </row>
    <row r="278" spans="1:3">
      <c r="A278" s="65">
        <v>43866</v>
      </c>
      <c r="B278" s="68" t="s">
        <v>266</v>
      </c>
      <c r="C278" s="69">
        <v>1000</v>
      </c>
    </row>
    <row r="279" spans="1:3">
      <c r="A279" s="65">
        <v>43866</v>
      </c>
      <c r="B279" s="68" t="s">
        <v>267</v>
      </c>
      <c r="C279" s="69">
        <v>10000</v>
      </c>
    </row>
    <row r="280" spans="1:3">
      <c r="A280" s="65">
        <v>43867</v>
      </c>
      <c r="B280" s="68" t="s">
        <v>268</v>
      </c>
      <c r="C280" s="69">
        <v>434642.21</v>
      </c>
    </row>
    <row r="281" spans="1:3">
      <c r="A281" s="65">
        <v>43867</v>
      </c>
      <c r="B281" s="68" t="s">
        <v>269</v>
      </c>
      <c r="C281" s="69">
        <v>500</v>
      </c>
    </row>
    <row r="282" spans="1:3">
      <c r="A282" s="65">
        <v>43867</v>
      </c>
      <c r="B282" s="68" t="s">
        <v>270</v>
      </c>
      <c r="C282" s="69">
        <v>5000</v>
      </c>
    </row>
    <row r="283" spans="1:3">
      <c r="A283" s="65">
        <v>43867</v>
      </c>
      <c r="B283" s="68" t="s">
        <v>271</v>
      </c>
      <c r="C283" s="69">
        <v>70000</v>
      </c>
    </row>
    <row r="284" spans="1:3">
      <c r="A284" s="65">
        <v>43867</v>
      </c>
      <c r="B284" s="68" t="s">
        <v>272</v>
      </c>
      <c r="C284" s="69">
        <v>2500</v>
      </c>
    </row>
    <row r="285" spans="1:3">
      <c r="A285" s="65">
        <v>43867</v>
      </c>
      <c r="B285" s="68" t="s">
        <v>273</v>
      </c>
      <c r="C285" s="69">
        <v>10000</v>
      </c>
    </row>
    <row r="286" spans="1:3">
      <c r="A286" s="65">
        <v>43867</v>
      </c>
      <c r="B286" s="68" t="s">
        <v>274</v>
      </c>
      <c r="C286" s="69">
        <v>50000</v>
      </c>
    </row>
    <row r="287" spans="1:3">
      <c r="A287" s="65">
        <v>43867</v>
      </c>
      <c r="B287" s="68" t="s">
        <v>275</v>
      </c>
      <c r="C287" s="69">
        <v>2500</v>
      </c>
    </row>
    <row r="288" spans="1:3">
      <c r="A288" s="65">
        <v>43867</v>
      </c>
      <c r="B288" s="68" t="s">
        <v>276</v>
      </c>
      <c r="C288" s="69">
        <v>1000</v>
      </c>
    </row>
    <row r="289" spans="1:3">
      <c r="A289" s="65">
        <v>43867</v>
      </c>
      <c r="B289" s="68" t="s">
        <v>277</v>
      </c>
      <c r="C289" s="69">
        <v>74830</v>
      </c>
    </row>
    <row r="290" spans="1:3">
      <c r="A290" s="65">
        <v>43867</v>
      </c>
      <c r="B290" s="68" t="s">
        <v>278</v>
      </c>
      <c r="C290" s="69">
        <v>500</v>
      </c>
    </row>
    <row r="291" spans="1:3">
      <c r="A291" s="65">
        <v>43867</v>
      </c>
      <c r="B291" s="68" t="s">
        <v>279</v>
      </c>
      <c r="C291" s="69">
        <v>500</v>
      </c>
    </row>
    <row r="292" spans="1:3">
      <c r="A292" s="65">
        <v>43867</v>
      </c>
      <c r="B292" s="68" t="s">
        <v>280</v>
      </c>
      <c r="C292" s="69">
        <v>2500</v>
      </c>
    </row>
    <row r="293" spans="1:3">
      <c r="A293" s="65">
        <v>43867</v>
      </c>
      <c r="B293" s="68" t="s">
        <v>281</v>
      </c>
      <c r="C293" s="69">
        <v>10000</v>
      </c>
    </row>
    <row r="294" s="54" customFormat="1" spans="1:3">
      <c r="A294" s="65">
        <v>43868</v>
      </c>
      <c r="B294" s="68" t="s">
        <v>282</v>
      </c>
      <c r="C294" s="69">
        <v>66522</v>
      </c>
    </row>
    <row r="295" s="54" customFormat="1" spans="1:3">
      <c r="A295" s="65">
        <v>43868</v>
      </c>
      <c r="B295" s="68" t="s">
        <v>283</v>
      </c>
      <c r="C295" s="69">
        <v>500</v>
      </c>
    </row>
    <row r="296" s="54" customFormat="1" spans="1:3">
      <c r="A296" s="65">
        <v>43868</v>
      </c>
      <c r="B296" s="68" t="s">
        <v>284</v>
      </c>
      <c r="C296" s="69">
        <v>10000</v>
      </c>
    </row>
    <row r="297" ht="96.75" customHeight="1" spans="1:3">
      <c r="A297" s="65">
        <v>43868</v>
      </c>
      <c r="B297" s="68" t="s">
        <v>285</v>
      </c>
      <c r="C297" s="69">
        <v>60300</v>
      </c>
    </row>
    <row r="298" spans="1:3">
      <c r="A298" s="65">
        <v>43868</v>
      </c>
      <c r="B298" s="68" t="s">
        <v>286</v>
      </c>
      <c r="C298" s="69">
        <v>10000</v>
      </c>
    </row>
    <row r="299" spans="1:3">
      <c r="A299" s="65">
        <v>43868</v>
      </c>
      <c r="B299" s="68" t="s">
        <v>287</v>
      </c>
      <c r="C299" s="69">
        <v>500</v>
      </c>
    </row>
    <row r="300" spans="1:3">
      <c r="A300" s="65">
        <v>43868</v>
      </c>
      <c r="B300" s="68" t="s">
        <v>288</v>
      </c>
      <c r="C300" s="69">
        <v>500</v>
      </c>
    </row>
    <row r="301" spans="1:3">
      <c r="A301" s="65">
        <v>43868</v>
      </c>
      <c r="B301" s="68" t="s">
        <v>289</v>
      </c>
      <c r="C301" s="69">
        <v>200000</v>
      </c>
    </row>
    <row r="302" spans="1:3">
      <c r="A302" s="65">
        <v>43868</v>
      </c>
      <c r="B302" s="68" t="s">
        <v>290</v>
      </c>
      <c r="C302" s="69">
        <v>824592</v>
      </c>
    </row>
    <row r="303" spans="1:3">
      <c r="A303" s="65">
        <v>43868</v>
      </c>
      <c r="B303" s="68" t="s">
        <v>291</v>
      </c>
      <c r="C303" s="69">
        <v>5000</v>
      </c>
    </row>
    <row r="304" spans="1:3">
      <c r="A304" s="65">
        <v>43868</v>
      </c>
      <c r="B304" s="68" t="s">
        <v>292</v>
      </c>
      <c r="C304" s="69">
        <v>1000000</v>
      </c>
    </row>
    <row r="305" spans="1:3">
      <c r="A305" s="65">
        <v>43868</v>
      </c>
      <c r="B305" s="68" t="s">
        <v>293</v>
      </c>
      <c r="C305" s="69">
        <v>10000</v>
      </c>
    </row>
    <row r="306" spans="1:3">
      <c r="A306" s="65">
        <v>43868</v>
      </c>
      <c r="B306" s="68" t="s">
        <v>294</v>
      </c>
      <c r="C306" s="69">
        <v>278780</v>
      </c>
    </row>
    <row r="307" spans="1:3">
      <c r="A307" s="65">
        <v>43868</v>
      </c>
      <c r="B307" s="68" t="s">
        <v>295</v>
      </c>
      <c r="C307" s="69">
        <v>5000</v>
      </c>
    </row>
    <row r="308" spans="1:3">
      <c r="A308" s="65">
        <v>43869</v>
      </c>
      <c r="B308" s="68" t="s">
        <v>296</v>
      </c>
      <c r="C308" s="69">
        <v>252000</v>
      </c>
    </row>
    <row r="309" spans="1:3">
      <c r="A309" s="65">
        <v>43869</v>
      </c>
      <c r="B309" s="68" t="s">
        <v>297</v>
      </c>
      <c r="C309" s="69">
        <v>500</v>
      </c>
    </row>
    <row r="310" spans="1:3">
      <c r="A310" s="65">
        <v>43869</v>
      </c>
      <c r="B310" s="68" t="s">
        <v>298</v>
      </c>
      <c r="C310" s="69">
        <v>10000</v>
      </c>
    </row>
    <row r="311" spans="1:3">
      <c r="A311" s="65">
        <v>43870</v>
      </c>
      <c r="B311" s="68" t="s">
        <v>299</v>
      </c>
      <c r="C311" s="69">
        <v>6500</v>
      </c>
    </row>
    <row r="312" spans="1:3">
      <c r="A312" s="65">
        <v>43870</v>
      </c>
      <c r="B312" s="68" t="s">
        <v>300</v>
      </c>
      <c r="C312" s="69">
        <v>224000</v>
      </c>
    </row>
    <row r="313" spans="1:3">
      <c r="A313" s="65">
        <v>43870</v>
      </c>
      <c r="B313" s="68" t="s">
        <v>301</v>
      </c>
      <c r="C313" s="69">
        <v>500</v>
      </c>
    </row>
    <row r="314" spans="1:3">
      <c r="A314" s="65">
        <v>43870</v>
      </c>
      <c r="B314" s="68" t="s">
        <v>302</v>
      </c>
      <c r="C314" s="69">
        <v>300</v>
      </c>
    </row>
    <row r="315" spans="1:3">
      <c r="A315" s="65">
        <v>43870</v>
      </c>
      <c r="B315" s="68" t="s">
        <v>303</v>
      </c>
      <c r="C315" s="69">
        <v>300</v>
      </c>
    </row>
    <row r="316" spans="1:3">
      <c r="A316" s="65">
        <v>43870</v>
      </c>
      <c r="B316" s="68" t="s">
        <v>304</v>
      </c>
      <c r="C316" s="69">
        <v>123716.16</v>
      </c>
    </row>
    <row r="317" spans="1:3">
      <c r="A317" s="65">
        <v>43870</v>
      </c>
      <c r="B317" s="68" t="s">
        <v>305</v>
      </c>
      <c r="C317" s="69">
        <v>50000</v>
      </c>
    </row>
    <row r="318" spans="1:3">
      <c r="A318" s="65">
        <v>43870</v>
      </c>
      <c r="B318" s="68" t="s">
        <v>306</v>
      </c>
      <c r="C318" s="69">
        <v>5000</v>
      </c>
    </row>
    <row r="319" spans="1:3">
      <c r="A319" s="65">
        <v>43871</v>
      </c>
      <c r="B319" s="68" t="s">
        <v>307</v>
      </c>
      <c r="C319" s="69">
        <v>50000</v>
      </c>
    </row>
    <row r="320" spans="1:3">
      <c r="A320" s="65">
        <v>43871</v>
      </c>
      <c r="B320" s="68" t="s">
        <v>308</v>
      </c>
      <c r="C320" s="69">
        <v>53886</v>
      </c>
    </row>
    <row r="321" spans="1:3">
      <c r="A321" s="65">
        <v>43871</v>
      </c>
      <c r="B321" s="68" t="s">
        <v>309</v>
      </c>
      <c r="C321" s="69">
        <v>15512</v>
      </c>
    </row>
    <row r="322" s="55" customFormat="1" spans="1:3">
      <c r="A322" s="70">
        <v>43871</v>
      </c>
      <c r="B322" s="71" t="s">
        <v>310</v>
      </c>
      <c r="C322" s="72">
        <v>500</v>
      </c>
    </row>
    <row r="323" s="55" customFormat="1" spans="1:3">
      <c r="A323" s="70">
        <v>43871</v>
      </c>
      <c r="B323" s="71" t="s">
        <v>311</v>
      </c>
      <c r="C323" s="72">
        <v>2500</v>
      </c>
    </row>
    <row r="324" s="55" customFormat="1" spans="1:3">
      <c r="A324" s="70">
        <v>43871</v>
      </c>
      <c r="B324" s="71" t="s">
        <v>312</v>
      </c>
      <c r="C324" s="72">
        <v>232566</v>
      </c>
    </row>
    <row r="325" s="55" customFormat="1" spans="1:3">
      <c r="A325" s="65">
        <v>43872</v>
      </c>
      <c r="B325" s="68" t="s">
        <v>313</v>
      </c>
      <c r="C325" s="69">
        <v>5000</v>
      </c>
    </row>
    <row r="326" s="54" customFormat="1" spans="1:3">
      <c r="A326" s="65">
        <v>43872</v>
      </c>
      <c r="B326" s="68" t="s">
        <v>314</v>
      </c>
      <c r="C326" s="69">
        <v>2000</v>
      </c>
    </row>
    <row r="327" s="54" customFormat="1" spans="1:3">
      <c r="A327" s="65">
        <v>43872</v>
      </c>
      <c r="B327" s="71" t="s">
        <v>315</v>
      </c>
      <c r="C327" s="69">
        <v>2500</v>
      </c>
    </row>
    <row r="328" s="54" customFormat="1" spans="1:3">
      <c r="A328" s="65">
        <v>43872</v>
      </c>
      <c r="B328" s="71" t="s">
        <v>316</v>
      </c>
      <c r="C328" s="69">
        <v>100000</v>
      </c>
    </row>
    <row r="329" s="54" customFormat="1" spans="1:3">
      <c r="A329" s="65">
        <v>43872</v>
      </c>
      <c r="B329" s="71" t="s">
        <v>317</v>
      </c>
      <c r="C329" s="69">
        <v>100</v>
      </c>
    </row>
    <row r="330" s="54" customFormat="1" spans="1:3">
      <c r="A330" s="65">
        <v>43872</v>
      </c>
      <c r="B330" s="71" t="s">
        <v>318</v>
      </c>
      <c r="C330" s="69">
        <v>403605</v>
      </c>
    </row>
    <row r="331" s="55" customFormat="1" spans="1:3">
      <c r="A331" s="70">
        <v>43872</v>
      </c>
      <c r="B331" s="71" t="s">
        <v>319</v>
      </c>
      <c r="C331" s="72">
        <v>1000000</v>
      </c>
    </row>
    <row r="332" s="55" customFormat="1" spans="1:3">
      <c r="A332" s="65">
        <v>43873</v>
      </c>
      <c r="B332" s="68" t="s">
        <v>320</v>
      </c>
      <c r="C332" s="69">
        <v>3000</v>
      </c>
    </row>
    <row r="333" s="54" customFormat="1" spans="1:3">
      <c r="A333" s="65">
        <v>43873</v>
      </c>
      <c r="B333" s="71" t="s">
        <v>321</v>
      </c>
      <c r="C333" s="69">
        <v>2500</v>
      </c>
    </row>
    <row r="334" s="54" customFormat="1" spans="1:3">
      <c r="A334" s="65">
        <v>43873</v>
      </c>
      <c r="B334" s="73" t="s">
        <v>322</v>
      </c>
      <c r="C334" s="74">
        <v>10000</v>
      </c>
    </row>
    <row r="335" s="54" customFormat="1" spans="1:3">
      <c r="A335" s="65">
        <v>43873</v>
      </c>
      <c r="B335" s="71" t="s">
        <v>323</v>
      </c>
      <c r="C335" s="69">
        <v>80000</v>
      </c>
    </row>
    <row r="336" s="54" customFormat="1" spans="1:3">
      <c r="A336" s="65">
        <v>43873</v>
      </c>
      <c r="B336" s="71" t="s">
        <v>324</v>
      </c>
      <c r="C336" s="69">
        <v>8774</v>
      </c>
    </row>
    <row r="337" s="54" customFormat="1" spans="1:3">
      <c r="A337" s="65">
        <v>43873</v>
      </c>
      <c r="B337" s="71" t="s">
        <v>325</v>
      </c>
      <c r="C337" s="69">
        <v>10000</v>
      </c>
    </row>
    <row r="338" s="54" customFormat="1" spans="1:3">
      <c r="A338" s="65">
        <v>43873</v>
      </c>
      <c r="B338" s="71" t="s">
        <v>326</v>
      </c>
      <c r="C338" s="69">
        <v>152000</v>
      </c>
    </row>
    <row r="339" s="54" customFormat="1" spans="1:3">
      <c r="A339" s="65">
        <v>43873</v>
      </c>
      <c r="B339" s="71" t="s">
        <v>327</v>
      </c>
      <c r="C339" s="69">
        <v>500</v>
      </c>
    </row>
    <row r="340" s="54" customFormat="1" spans="1:3">
      <c r="A340" s="65">
        <v>43873</v>
      </c>
      <c r="B340" s="71" t="s">
        <v>328</v>
      </c>
      <c r="C340" s="69">
        <v>858048</v>
      </c>
    </row>
    <row r="341" s="54" customFormat="1" spans="1:3">
      <c r="A341" s="65">
        <v>43873</v>
      </c>
      <c r="B341" s="71" t="s">
        <v>329</v>
      </c>
      <c r="C341" s="69">
        <v>98250.27</v>
      </c>
    </row>
    <row r="342" s="55" customFormat="1" spans="1:3">
      <c r="A342" s="65">
        <v>43874</v>
      </c>
      <c r="B342" s="68" t="s">
        <v>330</v>
      </c>
      <c r="C342" s="69">
        <v>200</v>
      </c>
    </row>
    <row r="343" s="55" customFormat="1" spans="1:3">
      <c r="A343" s="65">
        <v>43874</v>
      </c>
      <c r="B343" s="71" t="s">
        <v>331</v>
      </c>
      <c r="C343" s="72">
        <v>633</v>
      </c>
    </row>
    <row r="344" s="55" customFormat="1" spans="1:3">
      <c r="A344" s="65">
        <v>43875</v>
      </c>
      <c r="B344" s="71" t="s">
        <v>331</v>
      </c>
      <c r="C344" s="72">
        <v>3969</v>
      </c>
    </row>
    <row r="345" s="55" customFormat="1" spans="1:3">
      <c r="A345" s="65">
        <v>43875</v>
      </c>
      <c r="B345" s="68" t="s">
        <v>332</v>
      </c>
      <c r="C345" s="69">
        <v>100000</v>
      </c>
    </row>
    <row r="346" s="54" customFormat="1" spans="1:3">
      <c r="A346" s="65">
        <v>43875</v>
      </c>
      <c r="B346" s="71" t="s">
        <v>333</v>
      </c>
      <c r="C346" s="69">
        <v>295673</v>
      </c>
    </row>
    <row r="347" s="54" customFormat="1" spans="1:3">
      <c r="A347" s="65">
        <v>43875</v>
      </c>
      <c r="B347" s="73" t="s">
        <v>334</v>
      </c>
      <c r="C347" s="74">
        <v>11755</v>
      </c>
    </row>
    <row r="348" s="54" customFormat="1" spans="1:3">
      <c r="A348" s="65">
        <v>43875</v>
      </c>
      <c r="B348" s="71" t="s">
        <v>335</v>
      </c>
      <c r="C348" s="69">
        <v>41700</v>
      </c>
    </row>
    <row r="349" s="55" customFormat="1" spans="1:3">
      <c r="A349" s="65">
        <v>43876</v>
      </c>
      <c r="B349" s="68" t="s">
        <v>336</v>
      </c>
      <c r="C349" s="69">
        <v>2500</v>
      </c>
    </row>
    <row r="350" s="54" customFormat="1" spans="1:3">
      <c r="A350" s="65">
        <v>43876</v>
      </c>
      <c r="B350" s="71" t="s">
        <v>337</v>
      </c>
      <c r="C350" s="69">
        <v>20000</v>
      </c>
    </row>
    <row r="351" s="54" customFormat="1" spans="1:3">
      <c r="A351" s="65">
        <v>43876</v>
      </c>
      <c r="B351" s="73" t="s">
        <v>338</v>
      </c>
      <c r="C351" s="74">
        <v>1000</v>
      </c>
    </row>
    <row r="352" s="55" customFormat="1" spans="1:3">
      <c r="A352" s="65">
        <v>43876</v>
      </c>
      <c r="B352" s="71" t="s">
        <v>331</v>
      </c>
      <c r="C352" s="72">
        <v>691447</v>
      </c>
    </row>
    <row r="353" s="55" customFormat="1" spans="1:3">
      <c r="A353" s="65">
        <v>43877</v>
      </c>
      <c r="B353" s="71" t="s">
        <v>331</v>
      </c>
      <c r="C353" s="72">
        <v>86418</v>
      </c>
    </row>
    <row r="354" s="55" customFormat="1" spans="1:3">
      <c r="A354" s="70">
        <v>43877</v>
      </c>
      <c r="B354" s="71" t="s">
        <v>339</v>
      </c>
      <c r="C354" s="72">
        <v>20000000</v>
      </c>
    </row>
    <row r="355" s="55" customFormat="1" spans="1:3">
      <c r="A355" s="65">
        <v>43877</v>
      </c>
      <c r="B355" s="68" t="s">
        <v>340</v>
      </c>
      <c r="C355" s="69">
        <v>1000</v>
      </c>
    </row>
    <row r="356" s="55" customFormat="1" spans="1:3">
      <c r="A356" s="65">
        <v>43878</v>
      </c>
      <c r="B356" s="71" t="s">
        <v>331</v>
      </c>
      <c r="C356" s="72">
        <v>21806</v>
      </c>
    </row>
    <row r="357" s="54" customFormat="1" spans="1:3">
      <c r="A357" s="65">
        <v>43878</v>
      </c>
      <c r="B357" s="71" t="s">
        <v>309</v>
      </c>
      <c r="C357" s="69">
        <v>6466</v>
      </c>
    </row>
    <row r="358" spans="1:3">
      <c r="A358" s="65">
        <v>43878</v>
      </c>
      <c r="B358" s="72" t="s">
        <v>341</v>
      </c>
      <c r="C358" s="67">
        <v>1000000</v>
      </c>
    </row>
    <row r="359" spans="1:3">
      <c r="A359" s="65">
        <v>43878</v>
      </c>
      <c r="B359" s="72" t="s">
        <v>342</v>
      </c>
      <c r="C359" s="67">
        <v>51700</v>
      </c>
    </row>
    <row r="360" s="54" customFormat="1" spans="1:3">
      <c r="A360" s="65">
        <v>43879</v>
      </c>
      <c r="B360" s="72" t="s">
        <v>331</v>
      </c>
      <c r="C360" s="74">
        <v>17768</v>
      </c>
    </row>
    <row r="361" s="54" customFormat="1" spans="1:3">
      <c r="A361" s="65">
        <v>43879</v>
      </c>
      <c r="B361" s="72" t="s">
        <v>343</v>
      </c>
      <c r="C361" s="74">
        <v>50000</v>
      </c>
    </row>
    <row r="362" s="54" customFormat="1" spans="1:3">
      <c r="A362" s="65">
        <v>43879</v>
      </c>
      <c r="B362" s="72" t="s">
        <v>344</v>
      </c>
      <c r="C362" s="74">
        <v>150000</v>
      </c>
    </row>
    <row r="363" s="54" customFormat="1" spans="1:3">
      <c r="A363" s="65">
        <v>43879</v>
      </c>
      <c r="B363" s="72" t="s">
        <v>345</v>
      </c>
      <c r="C363" s="74">
        <v>136182</v>
      </c>
    </row>
    <row r="364" s="54" customFormat="1" spans="1:3">
      <c r="A364" s="65">
        <v>43879</v>
      </c>
      <c r="B364" s="72" t="s">
        <v>346</v>
      </c>
      <c r="C364" s="74">
        <v>58642</v>
      </c>
    </row>
    <row r="365" s="54" customFormat="1" spans="1:3">
      <c r="A365" s="65">
        <v>43879</v>
      </c>
      <c r="B365" s="72" t="s">
        <v>347</v>
      </c>
      <c r="C365" s="74">
        <v>50000</v>
      </c>
    </row>
    <row r="366" s="56" customFormat="1" spans="1:3">
      <c r="A366" s="65">
        <v>43879</v>
      </c>
      <c r="B366" s="72" t="s">
        <v>348</v>
      </c>
      <c r="C366" s="75">
        <v>50000</v>
      </c>
    </row>
    <row r="367" s="54" customFormat="1" customHeight="1" spans="1:3">
      <c r="A367" s="65">
        <v>43879</v>
      </c>
      <c r="B367" s="72" t="s">
        <v>349</v>
      </c>
      <c r="C367" s="74">
        <v>50000</v>
      </c>
    </row>
    <row r="368" s="56" customFormat="1" spans="1:3">
      <c r="A368" s="65">
        <v>43879</v>
      </c>
      <c r="B368" s="72" t="s">
        <v>350</v>
      </c>
      <c r="C368" s="75">
        <v>50000</v>
      </c>
    </row>
    <row r="369" s="57" customFormat="1" spans="1:3">
      <c r="A369" s="65">
        <v>43879</v>
      </c>
      <c r="B369" s="72" t="s">
        <v>351</v>
      </c>
      <c r="C369" s="76">
        <v>101400</v>
      </c>
    </row>
    <row r="370" s="57" customFormat="1" customHeight="1" spans="1:3">
      <c r="A370" s="65">
        <v>43879</v>
      </c>
      <c r="B370" s="72" t="s">
        <v>352</v>
      </c>
      <c r="C370" s="76">
        <v>250000</v>
      </c>
    </row>
    <row r="371" s="54" customFormat="1" spans="1:3">
      <c r="A371" s="65">
        <v>43880</v>
      </c>
      <c r="B371" s="72" t="s">
        <v>331</v>
      </c>
      <c r="C371" s="75">
        <v>31294</v>
      </c>
    </row>
    <row r="372" s="54" customFormat="1" spans="1:3">
      <c r="A372" s="65">
        <v>43880</v>
      </c>
      <c r="B372" s="74" t="s">
        <v>353</v>
      </c>
      <c r="C372" s="74">
        <v>6572</v>
      </c>
    </row>
    <row r="373" s="54" customFormat="1" spans="1:3">
      <c r="A373" s="65">
        <v>43881</v>
      </c>
      <c r="B373" s="72" t="s">
        <v>331</v>
      </c>
      <c r="C373" s="75">
        <v>36586</v>
      </c>
    </row>
    <row r="374" s="54" customFormat="1" spans="1:3">
      <c r="A374" s="65">
        <v>43881</v>
      </c>
      <c r="B374" s="74" t="s">
        <v>354</v>
      </c>
      <c r="C374" s="74">
        <v>91790</v>
      </c>
    </row>
    <row r="375" s="54" customFormat="1" spans="1:3">
      <c r="A375" s="65">
        <v>43881</v>
      </c>
      <c r="B375" s="74" t="s">
        <v>355</v>
      </c>
      <c r="C375" s="74">
        <v>137600</v>
      </c>
    </row>
    <row r="376" s="54" customFormat="1" spans="1:3">
      <c r="A376" s="65">
        <v>43881</v>
      </c>
      <c r="B376" s="74" t="s">
        <v>356</v>
      </c>
      <c r="C376" s="74">
        <v>129285</v>
      </c>
    </row>
    <row r="377" s="54" customFormat="1" spans="1:3">
      <c r="A377" s="65">
        <v>43881</v>
      </c>
      <c r="B377" s="74" t="s">
        <v>357</v>
      </c>
      <c r="C377" s="74">
        <v>690000</v>
      </c>
    </row>
    <row r="378" s="54" customFormat="1" spans="1:3">
      <c r="A378" s="65">
        <v>43881</v>
      </c>
      <c r="B378" s="74" t="s">
        <v>358</v>
      </c>
      <c r="C378" s="74">
        <v>13000</v>
      </c>
    </row>
    <row r="379" s="54" customFormat="1" spans="1:3">
      <c r="A379" s="65">
        <v>43882</v>
      </c>
      <c r="B379" s="77" t="s">
        <v>331</v>
      </c>
      <c r="C379" s="75">
        <v>18960</v>
      </c>
    </row>
    <row r="380" s="54" customFormat="1" spans="1:3">
      <c r="A380" s="65">
        <v>43882</v>
      </c>
      <c r="B380" s="74" t="s">
        <v>359</v>
      </c>
      <c r="C380" s="69">
        <v>22713.9</v>
      </c>
    </row>
    <row r="381" s="54" customFormat="1" spans="1:3">
      <c r="A381" s="65">
        <v>43882</v>
      </c>
      <c r="B381" s="74" t="s">
        <v>360</v>
      </c>
      <c r="C381" s="69">
        <v>22713.9</v>
      </c>
    </row>
    <row r="382" s="54" customFormat="1" spans="1:3">
      <c r="A382" s="65">
        <v>43882</v>
      </c>
      <c r="B382" s="74" t="s">
        <v>361</v>
      </c>
      <c r="C382" s="74">
        <v>2000</v>
      </c>
    </row>
    <row r="383" s="54" customFormat="1" spans="1:3">
      <c r="A383" s="65">
        <v>43883</v>
      </c>
      <c r="B383" s="77" t="s">
        <v>331</v>
      </c>
      <c r="C383" s="75">
        <v>11435</v>
      </c>
    </row>
    <row r="384" s="54" customFormat="1" spans="1:3">
      <c r="A384" s="65">
        <v>43884</v>
      </c>
      <c r="B384" s="77" t="s">
        <v>331</v>
      </c>
      <c r="C384" s="75">
        <v>8424</v>
      </c>
    </row>
    <row r="385" s="54" customFormat="1" spans="1:3">
      <c r="A385" s="65">
        <v>43885</v>
      </c>
      <c r="B385" s="77" t="s">
        <v>331</v>
      </c>
      <c r="C385" s="75">
        <v>5678</v>
      </c>
    </row>
    <row r="386" s="54" customFormat="1" spans="1:3">
      <c r="A386" s="65">
        <v>43885</v>
      </c>
      <c r="B386" s="74" t="s">
        <v>362</v>
      </c>
      <c r="C386" s="74">
        <v>7300</v>
      </c>
    </row>
    <row r="387" s="54" customFormat="1" spans="1:3">
      <c r="A387" s="65">
        <v>43885</v>
      </c>
      <c r="B387" s="73" t="s">
        <v>363</v>
      </c>
      <c r="C387" s="74">
        <v>249890</v>
      </c>
    </row>
    <row r="388" s="54" customFormat="1" spans="1:3">
      <c r="A388" s="65">
        <v>43885</v>
      </c>
      <c r="B388" s="71" t="s">
        <v>309</v>
      </c>
      <c r="C388" s="74">
        <v>15200</v>
      </c>
    </row>
    <row r="389" spans="1:3">
      <c r="A389" s="78">
        <v>43885</v>
      </c>
      <c r="B389" s="79" t="s">
        <v>364</v>
      </c>
      <c r="C389" s="67">
        <v>1292764.46</v>
      </c>
    </row>
    <row r="390" s="56" customFormat="1" spans="1:3">
      <c r="A390" s="65">
        <v>43886</v>
      </c>
      <c r="B390" s="77" t="s">
        <v>331</v>
      </c>
      <c r="C390" s="75">
        <v>2749</v>
      </c>
    </row>
    <row r="391" s="58" customFormat="1" spans="1:3">
      <c r="A391" s="65">
        <v>43886</v>
      </c>
      <c r="B391" s="77" t="s">
        <v>365</v>
      </c>
      <c r="C391" s="75">
        <v>2000000</v>
      </c>
    </row>
    <row r="392" s="58" customFormat="1" spans="1:3">
      <c r="A392" s="65">
        <v>43886</v>
      </c>
      <c r="B392" s="77" t="s">
        <v>366</v>
      </c>
      <c r="C392" s="75">
        <v>300000</v>
      </c>
    </row>
    <row r="393" s="56" customFormat="1" spans="1:3">
      <c r="A393" s="65">
        <v>43887</v>
      </c>
      <c r="B393" s="77" t="s">
        <v>331</v>
      </c>
      <c r="C393" s="75">
        <v>9313</v>
      </c>
    </row>
    <row r="394" s="56" customFormat="1" spans="1:3">
      <c r="A394" s="65">
        <v>43887</v>
      </c>
      <c r="B394" s="77" t="s">
        <v>367</v>
      </c>
      <c r="C394" s="75">
        <v>1000</v>
      </c>
    </row>
    <row r="395" s="57" customFormat="1" spans="1:3">
      <c r="A395" s="65">
        <v>43887</v>
      </c>
      <c r="B395" s="77" t="s">
        <v>368</v>
      </c>
      <c r="C395" s="75">
        <v>599597.2</v>
      </c>
    </row>
    <row r="396" s="57" customFormat="1" spans="1:3">
      <c r="A396" s="65">
        <v>43887</v>
      </c>
      <c r="B396" s="77" t="s">
        <v>369</v>
      </c>
      <c r="C396" s="75">
        <v>300000</v>
      </c>
    </row>
    <row r="397" s="57" customFormat="1" ht="24" spans="1:3">
      <c r="A397" s="65">
        <v>43887</v>
      </c>
      <c r="B397" s="80" t="s">
        <v>370</v>
      </c>
      <c r="C397" s="75">
        <v>86520.13</v>
      </c>
    </row>
    <row r="398" s="57" customFormat="1" spans="1:3">
      <c r="A398" s="65">
        <v>43888</v>
      </c>
      <c r="B398" s="77" t="s">
        <v>331</v>
      </c>
      <c r="C398" s="75">
        <v>10959</v>
      </c>
    </row>
    <row r="399" spans="1:3">
      <c r="A399" s="65">
        <v>43888</v>
      </c>
      <c r="B399" s="77" t="s">
        <v>371</v>
      </c>
      <c r="C399" s="75">
        <v>14700</v>
      </c>
    </row>
    <row r="400" s="53" customFormat="1" spans="1:3">
      <c r="A400" s="65">
        <v>43888</v>
      </c>
      <c r="B400" s="77" t="s">
        <v>372</v>
      </c>
      <c r="C400" s="75">
        <v>2000</v>
      </c>
    </row>
    <row r="401" s="53" customFormat="1" spans="1:3">
      <c r="A401" s="65">
        <v>43888</v>
      </c>
      <c r="B401" s="68" t="s">
        <v>373</v>
      </c>
      <c r="C401" s="75">
        <v>100000</v>
      </c>
    </row>
    <row r="402" s="53" customFormat="1" spans="1:3">
      <c r="A402" s="65">
        <v>43888</v>
      </c>
      <c r="B402" s="77" t="s">
        <v>374</v>
      </c>
      <c r="C402" s="75">
        <v>2000</v>
      </c>
    </row>
    <row r="403" s="53" customFormat="1" spans="1:3">
      <c r="A403" s="65">
        <v>43889</v>
      </c>
      <c r="B403" s="77" t="s">
        <v>331</v>
      </c>
      <c r="C403" s="75">
        <v>9924</v>
      </c>
    </row>
    <row r="404" s="53" customFormat="1" spans="1:3">
      <c r="A404" s="65">
        <v>43889</v>
      </c>
      <c r="B404" s="77" t="s">
        <v>375</v>
      </c>
      <c r="C404" s="75">
        <v>2000</v>
      </c>
    </row>
    <row r="405" s="53" customFormat="1" spans="1:3">
      <c r="A405" s="65">
        <v>43889</v>
      </c>
      <c r="B405" s="77" t="s">
        <v>376</v>
      </c>
      <c r="C405" s="75">
        <v>1500</v>
      </c>
    </row>
    <row r="406" spans="1:3">
      <c r="A406" s="65">
        <v>43889</v>
      </c>
      <c r="B406" s="77" t="s">
        <v>377</v>
      </c>
      <c r="C406" s="75">
        <v>121050</v>
      </c>
    </row>
    <row r="407" s="53" customFormat="1" spans="1:3">
      <c r="A407" s="65">
        <v>43890</v>
      </c>
      <c r="B407" s="77" t="s">
        <v>331</v>
      </c>
      <c r="C407" s="75">
        <v>10933</v>
      </c>
    </row>
    <row r="408" spans="1:3">
      <c r="A408" s="65">
        <v>43857</v>
      </c>
      <c r="B408" s="77" t="s">
        <v>378</v>
      </c>
      <c r="C408" s="75">
        <v>1900</v>
      </c>
    </row>
    <row r="409" s="53" customFormat="1" spans="1:3">
      <c r="A409" s="65">
        <v>43891</v>
      </c>
      <c r="B409" s="77" t="s">
        <v>331</v>
      </c>
      <c r="C409" s="75">
        <v>5368</v>
      </c>
    </row>
    <row r="410" spans="1:3">
      <c r="A410" s="65">
        <v>43891</v>
      </c>
      <c r="B410" s="68" t="s">
        <v>379</v>
      </c>
      <c r="C410" s="75">
        <v>14000</v>
      </c>
    </row>
    <row r="411" spans="1:3">
      <c r="A411" s="65">
        <v>43892</v>
      </c>
      <c r="B411" s="77" t="s">
        <v>309</v>
      </c>
      <c r="C411" s="75">
        <v>3000</v>
      </c>
    </row>
    <row r="412" s="53" customFormat="1" spans="1:3">
      <c r="A412" s="65">
        <v>43892</v>
      </c>
      <c r="B412" s="77" t="s">
        <v>380</v>
      </c>
      <c r="C412" s="75">
        <v>7569</v>
      </c>
    </row>
    <row r="413" spans="1:3">
      <c r="A413" s="65">
        <v>43892</v>
      </c>
      <c r="B413" s="68" t="s">
        <v>381</v>
      </c>
      <c r="C413" s="75">
        <v>100</v>
      </c>
    </row>
    <row r="414" spans="1:3">
      <c r="A414" s="65">
        <v>43892</v>
      </c>
      <c r="B414" s="68" t="s">
        <v>382</v>
      </c>
      <c r="C414" s="75">
        <v>3000</v>
      </c>
    </row>
    <row r="415" spans="1:3">
      <c r="A415" s="65">
        <v>43892</v>
      </c>
      <c r="B415" s="68" t="s">
        <v>383</v>
      </c>
      <c r="C415" s="75">
        <v>5000</v>
      </c>
    </row>
    <row r="416" s="53" customFormat="1" spans="1:3">
      <c r="A416" s="65">
        <v>43893</v>
      </c>
      <c r="B416" s="77" t="s">
        <v>331</v>
      </c>
      <c r="C416" s="75">
        <v>1791</v>
      </c>
    </row>
    <row r="417" spans="1:3">
      <c r="A417" s="65">
        <v>43893</v>
      </c>
      <c r="B417" s="77" t="s">
        <v>384</v>
      </c>
      <c r="C417" s="75">
        <v>18276.86</v>
      </c>
    </row>
    <row r="418" spans="1:3">
      <c r="A418" s="65">
        <v>43893</v>
      </c>
      <c r="B418" s="68" t="s">
        <v>385</v>
      </c>
      <c r="C418" s="69">
        <v>204750</v>
      </c>
    </row>
    <row r="419" spans="1:3">
      <c r="A419" s="65">
        <v>43893</v>
      </c>
      <c r="B419" s="68" t="s">
        <v>386</v>
      </c>
      <c r="C419" s="69">
        <v>29198</v>
      </c>
    </row>
    <row r="420" s="53" customFormat="1" spans="1:3">
      <c r="A420" s="65">
        <v>43894</v>
      </c>
      <c r="B420" s="77" t="s">
        <v>331</v>
      </c>
      <c r="C420" s="75">
        <v>1962</v>
      </c>
    </row>
    <row r="421" s="58" customFormat="1" spans="1:3">
      <c r="A421" s="65">
        <v>43894</v>
      </c>
      <c r="B421" s="68" t="s">
        <v>387</v>
      </c>
      <c r="C421" s="69">
        <v>100000</v>
      </c>
    </row>
    <row r="422" s="58" customFormat="1" spans="1:3">
      <c r="A422" s="65">
        <v>43894</v>
      </c>
      <c r="B422" s="68" t="s">
        <v>388</v>
      </c>
      <c r="C422" s="69">
        <v>2000</v>
      </c>
    </row>
    <row r="423" s="58" customFormat="1" spans="1:3">
      <c r="A423" s="65">
        <v>43894</v>
      </c>
      <c r="B423" s="68" t="s">
        <v>389</v>
      </c>
      <c r="C423" s="69">
        <v>1022536.66</v>
      </c>
    </row>
    <row r="424" spans="1:3">
      <c r="A424" s="65">
        <v>43895</v>
      </c>
      <c r="B424" s="77" t="s">
        <v>331</v>
      </c>
      <c r="C424" s="75">
        <v>2356</v>
      </c>
    </row>
    <row r="425" s="58" customFormat="1" spans="1:3">
      <c r="A425" s="65">
        <v>43895</v>
      </c>
      <c r="B425" s="68" t="s">
        <v>390</v>
      </c>
      <c r="C425" s="81">
        <v>2000</v>
      </c>
    </row>
    <row r="426" s="53" customFormat="1" spans="1:3">
      <c r="A426" s="65">
        <v>43896</v>
      </c>
      <c r="B426" s="77" t="s">
        <v>331</v>
      </c>
      <c r="C426" s="75">
        <v>1381</v>
      </c>
    </row>
    <row r="427" s="53" customFormat="1" spans="1:3">
      <c r="A427" s="65">
        <v>43897</v>
      </c>
      <c r="B427" s="77" t="s">
        <v>331</v>
      </c>
      <c r="C427" s="75">
        <v>1266</v>
      </c>
    </row>
    <row r="428" s="53" customFormat="1" spans="1:3">
      <c r="A428" s="65">
        <v>43898</v>
      </c>
      <c r="B428" s="77" t="s">
        <v>331</v>
      </c>
      <c r="C428" s="75">
        <v>627</v>
      </c>
    </row>
    <row r="429" s="53" customFormat="1" spans="1:3">
      <c r="A429" s="65">
        <v>43899</v>
      </c>
      <c r="B429" s="77" t="s">
        <v>331</v>
      </c>
      <c r="C429" s="75">
        <v>522</v>
      </c>
    </row>
    <row r="430" s="53" customFormat="1" spans="1:3">
      <c r="A430" s="65">
        <v>43899</v>
      </c>
      <c r="B430" s="77" t="s">
        <v>391</v>
      </c>
      <c r="C430" s="75">
        <v>5800</v>
      </c>
    </row>
    <row r="431" s="53" customFormat="1" spans="1:3">
      <c r="A431" s="65">
        <v>43899</v>
      </c>
      <c r="B431" s="77" t="s">
        <v>392</v>
      </c>
      <c r="C431" s="75">
        <v>69544.67</v>
      </c>
    </row>
    <row r="432" s="53" customFormat="1" spans="1:3">
      <c r="A432" s="65">
        <v>43899</v>
      </c>
      <c r="B432" s="68" t="s">
        <v>393</v>
      </c>
      <c r="C432" s="81">
        <v>778836.58</v>
      </c>
    </row>
    <row r="433" s="58" customFormat="1" spans="1:3">
      <c r="A433" s="65">
        <v>43899</v>
      </c>
      <c r="B433" s="68" t="s">
        <v>394</v>
      </c>
      <c r="C433" s="81">
        <v>30000</v>
      </c>
    </row>
    <row r="434" s="53" customFormat="1" spans="1:3">
      <c r="A434" s="65">
        <v>43900</v>
      </c>
      <c r="B434" s="77" t="s">
        <v>331</v>
      </c>
      <c r="C434" s="75">
        <v>3777</v>
      </c>
    </row>
    <row r="435" s="53" customFormat="1" spans="1:3">
      <c r="A435" s="65">
        <v>43901</v>
      </c>
      <c r="B435" s="77" t="s">
        <v>331</v>
      </c>
      <c r="C435" s="75">
        <v>2865</v>
      </c>
    </row>
    <row r="436" s="53" customFormat="1" spans="1:3">
      <c r="A436" s="65">
        <v>43901</v>
      </c>
      <c r="B436" s="77" t="s">
        <v>395</v>
      </c>
      <c r="C436" s="75">
        <v>45069</v>
      </c>
    </row>
    <row r="437" s="53" customFormat="1" spans="1:3">
      <c r="A437" s="65">
        <v>43902</v>
      </c>
      <c r="B437" s="77" t="s">
        <v>331</v>
      </c>
      <c r="C437" s="75">
        <v>1199</v>
      </c>
    </row>
    <row r="438" s="53" customFormat="1" spans="1:3">
      <c r="A438" s="65">
        <v>43903</v>
      </c>
      <c r="B438" s="77" t="s">
        <v>331</v>
      </c>
      <c r="C438" s="75">
        <v>377</v>
      </c>
    </row>
    <row r="439" s="53" customFormat="1" spans="1:3">
      <c r="A439" s="65">
        <v>43903</v>
      </c>
      <c r="B439" s="77" t="s">
        <v>396</v>
      </c>
      <c r="C439" s="75">
        <v>5000</v>
      </c>
    </row>
    <row r="440" s="53" customFormat="1" spans="1:3">
      <c r="A440" s="65">
        <v>43903</v>
      </c>
      <c r="B440" s="77" t="s">
        <v>397</v>
      </c>
      <c r="C440" s="75">
        <v>21143.7</v>
      </c>
    </row>
    <row r="441" s="53" customFormat="1" spans="1:3">
      <c r="A441" s="65">
        <v>43904</v>
      </c>
      <c r="B441" s="77" t="s">
        <v>331</v>
      </c>
      <c r="C441" s="75">
        <v>242</v>
      </c>
    </row>
    <row r="442" s="53" customFormat="1" spans="1:3">
      <c r="A442" s="65">
        <v>43905</v>
      </c>
      <c r="B442" s="77" t="s">
        <v>331</v>
      </c>
      <c r="C442" s="75">
        <v>1304</v>
      </c>
    </row>
    <row r="443" s="53" customFormat="1" spans="1:3">
      <c r="A443" s="65">
        <v>43906</v>
      </c>
      <c r="B443" s="77" t="s">
        <v>331</v>
      </c>
      <c r="C443" s="75">
        <v>279</v>
      </c>
    </row>
    <row r="444" s="59" customFormat="1" ht="13.5" spans="1:3">
      <c r="A444" s="65">
        <v>43906</v>
      </c>
      <c r="B444" s="77" t="s">
        <v>398</v>
      </c>
      <c r="C444" s="75">
        <v>16474.46</v>
      </c>
    </row>
    <row r="445" s="53" customFormat="1" spans="1:3">
      <c r="A445" s="65">
        <v>43873</v>
      </c>
      <c r="B445" s="77" t="s">
        <v>399</v>
      </c>
      <c r="C445" s="75">
        <v>41380</v>
      </c>
    </row>
    <row r="446" s="53" customFormat="1" spans="1:3">
      <c r="A446" s="65">
        <v>43899</v>
      </c>
      <c r="B446" s="77" t="s">
        <v>400</v>
      </c>
      <c r="C446" s="75">
        <v>10000</v>
      </c>
    </row>
    <row r="447" s="53" customFormat="1" customHeight="1" spans="1:3">
      <c r="A447" s="65">
        <v>43907</v>
      </c>
      <c r="B447" s="77" t="s">
        <v>331</v>
      </c>
      <c r="C447" s="75">
        <v>163</v>
      </c>
    </row>
    <row r="448" s="58" customFormat="1" spans="1:3">
      <c r="A448" s="65">
        <v>43907</v>
      </c>
      <c r="B448" s="44" t="s">
        <v>401</v>
      </c>
      <c r="C448" s="76">
        <v>3000</v>
      </c>
    </row>
    <row r="449" s="53" customFormat="1" customHeight="1" spans="1:3">
      <c r="A449" s="65">
        <v>43908</v>
      </c>
      <c r="B449" s="77" t="s">
        <v>331</v>
      </c>
      <c r="C449" s="75">
        <v>366</v>
      </c>
    </row>
    <row r="450" s="53" customFormat="1" spans="1:3">
      <c r="A450" s="65">
        <v>43908</v>
      </c>
      <c r="B450" s="44" t="s">
        <v>402</v>
      </c>
      <c r="C450" s="75">
        <v>51920.92</v>
      </c>
    </row>
    <row r="451" s="58" customFormat="1" spans="1:3">
      <c r="A451" s="65">
        <v>43908</v>
      </c>
      <c r="B451" s="44" t="s">
        <v>403</v>
      </c>
      <c r="C451" s="76">
        <v>1216107.62</v>
      </c>
    </row>
    <row r="452" s="53" customFormat="1" customHeight="1" spans="1:3">
      <c r="A452" s="65">
        <v>43909</v>
      </c>
      <c r="B452" s="77" t="s">
        <v>331</v>
      </c>
      <c r="C452" s="75">
        <v>1763</v>
      </c>
    </row>
    <row r="453" s="53" customFormat="1" spans="1:3">
      <c r="A453" s="65">
        <v>43855</v>
      </c>
      <c r="B453" s="68" t="s">
        <v>404</v>
      </c>
      <c r="C453" s="69">
        <v>20</v>
      </c>
    </row>
    <row r="454" s="53" customFormat="1" spans="1:3">
      <c r="A454" s="65">
        <v>43856</v>
      </c>
      <c r="B454" s="68" t="s">
        <v>405</v>
      </c>
      <c r="C454" s="69">
        <v>1000</v>
      </c>
    </row>
    <row r="455" s="53" customFormat="1" spans="1:3">
      <c r="A455" s="65">
        <v>43856</v>
      </c>
      <c r="B455" s="68" t="s">
        <v>406</v>
      </c>
      <c r="C455" s="69">
        <v>200</v>
      </c>
    </row>
    <row r="456" spans="1:3">
      <c r="A456" s="65">
        <v>43856</v>
      </c>
      <c r="B456" s="68" t="s">
        <v>406</v>
      </c>
      <c r="C456" s="69">
        <v>50</v>
      </c>
    </row>
    <row r="457" spans="1:3">
      <c r="A457" s="65">
        <v>43856</v>
      </c>
      <c r="B457" s="68" t="s">
        <v>407</v>
      </c>
      <c r="C457" s="69">
        <v>50</v>
      </c>
    </row>
    <row r="458" spans="1:3">
      <c r="A458" s="65">
        <v>43856</v>
      </c>
      <c r="B458" s="68" t="s">
        <v>408</v>
      </c>
      <c r="C458" s="69">
        <v>85</v>
      </c>
    </row>
    <row r="459" spans="1:3">
      <c r="A459" s="65">
        <v>43856</v>
      </c>
      <c r="B459" s="68" t="s">
        <v>409</v>
      </c>
      <c r="C459" s="69">
        <v>100</v>
      </c>
    </row>
    <row r="460" spans="1:3">
      <c r="A460" s="65">
        <v>43856</v>
      </c>
      <c r="B460" s="68" t="s">
        <v>410</v>
      </c>
      <c r="C460" s="69">
        <v>200</v>
      </c>
    </row>
    <row r="461" spans="1:3">
      <c r="A461" s="65">
        <v>43856</v>
      </c>
      <c r="B461" s="68" t="s">
        <v>411</v>
      </c>
      <c r="C461" s="69">
        <v>50</v>
      </c>
    </row>
    <row r="462" spans="1:3">
      <c r="A462" s="65">
        <v>43856</v>
      </c>
      <c r="B462" s="68" t="s">
        <v>412</v>
      </c>
      <c r="C462" s="69">
        <v>1000</v>
      </c>
    </row>
    <row r="463" spans="1:3">
      <c r="A463" s="65">
        <v>43857</v>
      </c>
      <c r="B463" s="68" t="s">
        <v>413</v>
      </c>
      <c r="C463" s="69">
        <v>100</v>
      </c>
    </row>
    <row r="464" spans="1:3">
      <c r="A464" s="65">
        <v>43857</v>
      </c>
      <c r="B464" s="68" t="s">
        <v>413</v>
      </c>
      <c r="C464" s="69">
        <v>100</v>
      </c>
    </row>
    <row r="465" spans="1:3">
      <c r="A465" s="65">
        <v>43857</v>
      </c>
      <c r="B465" s="68" t="s">
        <v>414</v>
      </c>
      <c r="C465" s="69">
        <v>200</v>
      </c>
    </row>
    <row r="466" spans="1:3">
      <c r="A466" s="65">
        <v>43857</v>
      </c>
      <c r="B466" s="68" t="s">
        <v>415</v>
      </c>
      <c r="C466" s="69">
        <v>100</v>
      </c>
    </row>
    <row r="467" spans="1:3">
      <c r="A467" s="65">
        <v>43857</v>
      </c>
      <c r="B467" s="68" t="s">
        <v>416</v>
      </c>
      <c r="C467" s="69">
        <v>1000</v>
      </c>
    </row>
    <row r="468" spans="1:3">
      <c r="A468" s="65">
        <v>43857</v>
      </c>
      <c r="B468" s="68" t="s">
        <v>417</v>
      </c>
      <c r="C468" s="69">
        <v>100</v>
      </c>
    </row>
    <row r="469" spans="1:3">
      <c r="A469" s="65">
        <v>43857</v>
      </c>
      <c r="B469" s="68" t="s">
        <v>418</v>
      </c>
      <c r="C469" s="69">
        <v>200</v>
      </c>
    </row>
    <row r="470" spans="1:3">
      <c r="A470" s="65">
        <v>43857</v>
      </c>
      <c r="B470" s="68" t="s">
        <v>419</v>
      </c>
      <c r="C470" s="69">
        <v>800</v>
      </c>
    </row>
    <row r="471" spans="1:3">
      <c r="A471" s="65">
        <v>43857</v>
      </c>
      <c r="B471" s="68" t="s">
        <v>420</v>
      </c>
      <c r="C471" s="69">
        <v>52</v>
      </c>
    </row>
    <row r="472" spans="1:3">
      <c r="A472" s="65">
        <v>43858</v>
      </c>
      <c r="B472" s="68" t="s">
        <v>421</v>
      </c>
      <c r="C472" s="69">
        <v>2000</v>
      </c>
    </row>
    <row r="473" spans="1:3">
      <c r="A473" s="65">
        <v>43859</v>
      </c>
      <c r="B473" s="68" t="s">
        <v>422</v>
      </c>
      <c r="C473" s="69">
        <v>400</v>
      </c>
    </row>
    <row r="474" spans="1:3">
      <c r="A474" s="65">
        <v>43860</v>
      </c>
      <c r="B474" s="68" t="s">
        <v>423</v>
      </c>
      <c r="C474" s="69">
        <v>116400</v>
      </c>
    </row>
    <row r="475" spans="1:3">
      <c r="A475" s="65">
        <v>43860</v>
      </c>
      <c r="B475" s="68" t="s">
        <v>424</v>
      </c>
      <c r="C475" s="69">
        <v>10</v>
      </c>
    </row>
    <row r="476" spans="1:3">
      <c r="A476" s="65">
        <v>43867</v>
      </c>
      <c r="B476" s="68" t="s">
        <v>425</v>
      </c>
      <c r="C476" s="69">
        <v>100000</v>
      </c>
    </row>
    <row r="477" spans="1:3">
      <c r="A477" s="65">
        <v>43876</v>
      </c>
      <c r="B477" s="68" t="s">
        <v>426</v>
      </c>
      <c r="C477" s="69">
        <v>60000</v>
      </c>
    </row>
    <row r="478" spans="1:3">
      <c r="A478" s="65">
        <v>43894</v>
      </c>
      <c r="B478" s="68" t="s">
        <v>427</v>
      </c>
      <c r="C478" s="69">
        <v>1000000</v>
      </c>
    </row>
    <row r="479" spans="1:3">
      <c r="A479" s="65">
        <v>43894</v>
      </c>
      <c r="B479" s="68" t="s">
        <v>427</v>
      </c>
      <c r="C479" s="69">
        <v>1000000</v>
      </c>
    </row>
    <row r="480" spans="1:3">
      <c r="A480" s="65">
        <v>43907</v>
      </c>
      <c r="B480" s="36" t="s">
        <v>428</v>
      </c>
      <c r="C480" s="69">
        <v>500000</v>
      </c>
    </row>
    <row r="481" s="53" customFormat="1" customHeight="1" spans="1:3">
      <c r="A481" s="65">
        <v>43910</v>
      </c>
      <c r="B481" s="77" t="s">
        <v>331</v>
      </c>
      <c r="C481" s="75">
        <v>523</v>
      </c>
    </row>
    <row r="482" s="57" customFormat="1" spans="1:3">
      <c r="A482" s="65">
        <v>43910</v>
      </c>
      <c r="B482" s="46" t="s">
        <v>429</v>
      </c>
      <c r="C482" s="76">
        <v>400000</v>
      </c>
    </row>
    <row r="483" s="57" customFormat="1" spans="1:3">
      <c r="A483" s="65">
        <v>43910</v>
      </c>
      <c r="B483" s="46" t="s">
        <v>429</v>
      </c>
      <c r="C483" s="76">
        <v>400000</v>
      </c>
    </row>
    <row r="484" s="57" customFormat="1" spans="1:3">
      <c r="A484" s="65">
        <v>43910</v>
      </c>
      <c r="B484" s="46" t="s">
        <v>429</v>
      </c>
      <c r="C484" s="76">
        <v>400000</v>
      </c>
    </row>
    <row r="485" s="57" customFormat="1" spans="1:3">
      <c r="A485" s="65">
        <v>43910</v>
      </c>
      <c r="B485" s="46" t="s">
        <v>429</v>
      </c>
      <c r="C485" s="76">
        <v>400000</v>
      </c>
    </row>
    <row r="486" s="57" customFormat="1" spans="1:3">
      <c r="A486" s="65">
        <v>43910</v>
      </c>
      <c r="B486" s="46" t="s">
        <v>429</v>
      </c>
      <c r="C486" s="76">
        <v>400000</v>
      </c>
    </row>
    <row r="487" ht="24" spans="1:3">
      <c r="A487" s="65">
        <v>43910</v>
      </c>
      <c r="B487" s="46" t="s">
        <v>430</v>
      </c>
      <c r="C487" s="82">
        <v>159603.76</v>
      </c>
    </row>
    <row r="488" ht="24" spans="1:3">
      <c r="A488" s="65">
        <v>43910</v>
      </c>
      <c r="B488" s="46" t="s">
        <v>431</v>
      </c>
      <c r="C488" s="82">
        <v>59248.63</v>
      </c>
    </row>
    <row r="489" spans="1:3">
      <c r="A489" s="65">
        <v>43911</v>
      </c>
      <c r="B489" s="77" t="s">
        <v>331</v>
      </c>
      <c r="C489" s="76">
        <v>132</v>
      </c>
    </row>
    <row r="490" spans="1:3">
      <c r="A490" s="65">
        <v>43912</v>
      </c>
      <c r="B490" s="77" t="s">
        <v>331</v>
      </c>
      <c r="C490" s="76">
        <v>150</v>
      </c>
    </row>
    <row r="491" spans="1:3">
      <c r="A491" s="65">
        <v>43913</v>
      </c>
      <c r="B491" s="77" t="s">
        <v>331</v>
      </c>
      <c r="C491" s="76">
        <v>158</v>
      </c>
    </row>
    <row r="492" s="53" customFormat="1" ht="24" spans="1:3">
      <c r="A492" s="65">
        <v>43914</v>
      </c>
      <c r="B492" s="46" t="s">
        <v>432</v>
      </c>
      <c r="C492" s="76">
        <v>147727.27</v>
      </c>
    </row>
    <row r="493" s="53" customFormat="1" spans="1:3">
      <c r="A493" s="65">
        <v>43914</v>
      </c>
      <c r="B493" s="77" t="s">
        <v>331</v>
      </c>
      <c r="C493" s="76">
        <v>175</v>
      </c>
    </row>
    <row r="494" s="53" customFormat="1" spans="1:3">
      <c r="A494" s="65">
        <v>43914</v>
      </c>
      <c r="B494" s="77" t="s">
        <v>433</v>
      </c>
      <c r="C494" s="76">
        <v>-1000</v>
      </c>
    </row>
    <row r="495" spans="1:3">
      <c r="A495" s="65">
        <v>43915</v>
      </c>
      <c r="B495" s="77" t="s">
        <v>331</v>
      </c>
      <c r="C495" s="67">
        <v>203</v>
      </c>
    </row>
    <row r="496" s="53" customFormat="1" spans="1:3">
      <c r="A496" s="78">
        <v>43916</v>
      </c>
      <c r="B496" s="77" t="s">
        <v>331</v>
      </c>
      <c r="C496" s="67">
        <v>310</v>
      </c>
    </row>
    <row r="497" spans="1:3">
      <c r="A497" s="78">
        <v>43916</v>
      </c>
      <c r="B497" s="46" t="s">
        <v>434</v>
      </c>
      <c r="C497" s="67">
        <v>-2000</v>
      </c>
    </row>
    <row r="498" spans="1:3">
      <c r="A498" s="78">
        <v>43916</v>
      </c>
      <c r="B498" s="46" t="s">
        <v>435</v>
      </c>
      <c r="C498" s="67">
        <v>-2000</v>
      </c>
    </row>
    <row r="499" spans="1:3">
      <c r="A499" s="78">
        <v>43916</v>
      </c>
      <c r="B499" s="46" t="s">
        <v>436</v>
      </c>
      <c r="C499" s="67">
        <v>-2000</v>
      </c>
    </row>
    <row r="500" s="53" customFormat="1" spans="1:3">
      <c r="A500" s="78">
        <v>43916</v>
      </c>
      <c r="B500" s="46" t="s">
        <v>437</v>
      </c>
      <c r="C500" s="67">
        <v>34138.78</v>
      </c>
    </row>
    <row r="501" s="57" customFormat="1" spans="1:3">
      <c r="A501" s="65">
        <v>43916</v>
      </c>
      <c r="B501" s="46" t="s">
        <v>438</v>
      </c>
      <c r="C501" s="76">
        <v>30000</v>
      </c>
    </row>
    <row r="502" spans="1:3">
      <c r="A502" s="78">
        <v>43917</v>
      </c>
      <c r="B502" s="77" t="s">
        <v>331</v>
      </c>
      <c r="C502" s="67">
        <v>46</v>
      </c>
    </row>
    <row r="503" spans="1:3">
      <c r="A503" s="78">
        <v>43918</v>
      </c>
      <c r="B503" s="77" t="s">
        <v>331</v>
      </c>
      <c r="C503" s="67">
        <v>32</v>
      </c>
    </row>
    <row r="504" spans="1:3">
      <c r="A504" s="78">
        <v>43919</v>
      </c>
      <c r="B504" s="77" t="s">
        <v>331</v>
      </c>
      <c r="C504" s="67">
        <v>134</v>
      </c>
    </row>
    <row r="505" s="53" customFormat="1" spans="1:3">
      <c r="A505" s="78">
        <v>43920</v>
      </c>
      <c r="B505" s="77" t="s">
        <v>331</v>
      </c>
      <c r="C505" s="67">
        <v>141</v>
      </c>
    </row>
    <row r="506" s="57" customFormat="1" spans="1:3">
      <c r="A506" s="65">
        <v>43920</v>
      </c>
      <c r="B506" s="46" t="s">
        <v>439</v>
      </c>
      <c r="C506" s="76">
        <v>5000000</v>
      </c>
    </row>
    <row r="507" s="57" customFormat="1" spans="1:3">
      <c r="A507" s="65">
        <v>43920</v>
      </c>
      <c r="B507" s="46" t="s">
        <v>440</v>
      </c>
      <c r="C507" s="76">
        <v>5000000</v>
      </c>
    </row>
    <row r="508" s="57" customFormat="1" spans="1:3">
      <c r="A508" s="65">
        <v>43920</v>
      </c>
      <c r="B508" s="46" t="s">
        <v>440</v>
      </c>
      <c r="C508" s="76">
        <v>5000000</v>
      </c>
    </row>
    <row r="509" s="53" customFormat="1" spans="1:3">
      <c r="A509" s="78">
        <v>43921</v>
      </c>
      <c r="B509" s="77" t="s">
        <v>331</v>
      </c>
      <c r="C509" s="67">
        <v>11</v>
      </c>
    </row>
    <row r="510" s="53" customFormat="1" spans="1:3">
      <c r="A510" s="78">
        <v>43922</v>
      </c>
      <c r="B510" s="77" t="s">
        <v>331</v>
      </c>
      <c r="C510" s="67">
        <v>474</v>
      </c>
    </row>
    <row r="511" spans="1:3">
      <c r="A511" s="78">
        <v>43923</v>
      </c>
      <c r="B511" s="77" t="s">
        <v>331</v>
      </c>
      <c r="C511" s="67">
        <v>116</v>
      </c>
    </row>
    <row r="512" spans="1:3">
      <c r="A512" s="78">
        <v>43924</v>
      </c>
      <c r="B512" s="77" t="s">
        <v>331</v>
      </c>
      <c r="C512" s="67">
        <v>156</v>
      </c>
    </row>
    <row r="513" spans="1:3">
      <c r="A513" s="78">
        <v>43925</v>
      </c>
      <c r="B513" s="77" t="s">
        <v>331</v>
      </c>
      <c r="C513" s="67">
        <v>2</v>
      </c>
    </row>
    <row r="514" spans="1:3">
      <c r="A514" s="78">
        <v>43926</v>
      </c>
      <c r="B514" s="77" t="s">
        <v>331</v>
      </c>
      <c r="C514" s="67">
        <v>419</v>
      </c>
    </row>
    <row r="515" spans="1:3">
      <c r="A515" s="78">
        <v>43927</v>
      </c>
      <c r="B515" s="77" t="s">
        <v>331</v>
      </c>
      <c r="C515" s="67">
        <v>93</v>
      </c>
    </row>
    <row r="516" s="53" customFormat="1" ht="27" customHeight="1" spans="1:3">
      <c r="A516" s="83"/>
      <c r="B516" s="83" t="s">
        <v>441</v>
      </c>
      <c r="C516" s="84">
        <f>SUM(C4:C515)</f>
        <v>251994193.34</v>
      </c>
    </row>
  </sheetData>
  <autoFilter ref="A1:C516">
    <extLst/>
  </autoFilter>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
  <sheetViews>
    <sheetView topLeftCell="C49" workbookViewId="0">
      <selection activeCell="H77" sqref="H77"/>
    </sheetView>
  </sheetViews>
  <sheetFormatPr defaultColWidth="9" defaultRowHeight="13.5" outlineLevelCol="5"/>
  <cols>
    <col min="1" max="1" width="8.5" style="1" customWidth="1"/>
    <col min="2" max="2" width="64.75" style="7" customWidth="1"/>
    <col min="3" max="3" width="18.25" style="8" customWidth="1"/>
    <col min="4" max="4" width="13.125" style="33" customWidth="1"/>
    <col min="5" max="5" width="14.875" style="33"/>
    <col min="6" max="6" width="13.125" style="33" customWidth="1"/>
    <col min="7" max="16384" width="9" style="1"/>
  </cols>
  <sheetData>
    <row r="1" ht="14.25" spans="1:3">
      <c r="A1" s="9" t="s">
        <v>442</v>
      </c>
      <c r="B1" s="10"/>
      <c r="C1" s="9"/>
    </row>
    <row r="2" s="2" customFormat="1" ht="12" spans="1:6">
      <c r="A2" s="11" t="s">
        <v>443</v>
      </c>
      <c r="B2" s="12" t="s">
        <v>4</v>
      </c>
      <c r="C2" s="13" t="s">
        <v>444</v>
      </c>
      <c r="D2" s="34">
        <v>6.9155</v>
      </c>
      <c r="E2" s="35" t="s">
        <v>445</v>
      </c>
      <c r="F2" s="34">
        <v>6.9155</v>
      </c>
    </row>
    <row r="3" s="31" customFormat="1" ht="12" spans="1:6">
      <c r="A3" s="14">
        <v>43868</v>
      </c>
      <c r="B3" s="36" t="s">
        <v>446</v>
      </c>
      <c r="C3" s="37">
        <v>10107</v>
      </c>
      <c r="D3" s="21">
        <f t="shared" ref="D3:D8" si="0">C3*6.9155</f>
        <v>69894.9585</v>
      </c>
      <c r="E3" s="21">
        <f>C3</f>
        <v>10107</v>
      </c>
      <c r="F3" s="21">
        <f>E3*6.9155</f>
        <v>69894.9585</v>
      </c>
    </row>
    <row r="4" s="31" customFormat="1" ht="12" spans="1:6">
      <c r="A4" s="14">
        <v>43879</v>
      </c>
      <c r="B4" s="38" t="s">
        <v>447</v>
      </c>
      <c r="C4" s="37">
        <v>9094.33</v>
      </c>
      <c r="D4" s="21">
        <f t="shared" si="0"/>
        <v>62891.839115</v>
      </c>
      <c r="E4" s="21">
        <f>E3+C4</f>
        <v>19201.33</v>
      </c>
      <c r="F4" s="21">
        <f t="shared" ref="F4:F30" si="1">E4*6.9155</f>
        <v>132786.797615</v>
      </c>
    </row>
    <row r="5" s="31" customFormat="1" ht="12" spans="1:6">
      <c r="A5" s="14">
        <v>43879</v>
      </c>
      <c r="B5" s="38" t="s">
        <v>448</v>
      </c>
      <c r="C5" s="37">
        <v>11195.6</v>
      </c>
      <c r="D5" s="21">
        <f t="shared" si="0"/>
        <v>77423.1718</v>
      </c>
      <c r="E5" s="21">
        <f>E4+C5</f>
        <v>30396.93</v>
      </c>
      <c r="F5" s="21">
        <f t="shared" si="1"/>
        <v>210209.969415</v>
      </c>
    </row>
    <row r="6" s="31" customFormat="1" ht="12" spans="1:6">
      <c r="A6" s="14">
        <v>43885</v>
      </c>
      <c r="B6" s="39" t="s">
        <v>449</v>
      </c>
      <c r="C6" s="40">
        <v>34685</v>
      </c>
      <c r="D6" s="21">
        <f t="shared" si="0"/>
        <v>239864.1175</v>
      </c>
      <c r="E6" s="21">
        <f>E5+C6</f>
        <v>65081.93</v>
      </c>
      <c r="F6" s="21">
        <f t="shared" si="1"/>
        <v>450074.086915</v>
      </c>
    </row>
    <row r="7" s="31" customFormat="1" ht="12" spans="1:6">
      <c r="A7" s="14">
        <v>43885</v>
      </c>
      <c r="B7" s="38" t="s">
        <v>450</v>
      </c>
      <c r="C7" s="37">
        <v>116880</v>
      </c>
      <c r="D7" s="21">
        <f t="shared" si="0"/>
        <v>808283.64</v>
      </c>
      <c r="E7" s="21">
        <f>E6+C7</f>
        <v>181961.93</v>
      </c>
      <c r="F7" s="21">
        <f t="shared" si="1"/>
        <v>1258357.726915</v>
      </c>
    </row>
    <row r="8" s="31" customFormat="1" ht="12" spans="1:6">
      <c r="A8" s="14">
        <v>43885</v>
      </c>
      <c r="B8" s="38" t="s">
        <v>451</v>
      </c>
      <c r="C8" s="37">
        <v>3679</v>
      </c>
      <c r="D8" s="21">
        <f t="shared" si="0"/>
        <v>25442.1245</v>
      </c>
      <c r="E8" s="21">
        <f>E7+C8</f>
        <v>185640.93</v>
      </c>
      <c r="F8" s="21">
        <f t="shared" si="1"/>
        <v>1283799.851415</v>
      </c>
    </row>
    <row r="9" s="4" customFormat="1" ht="12" spans="1:6">
      <c r="A9" s="18"/>
      <c r="B9" s="19" t="s">
        <v>452</v>
      </c>
      <c r="C9" s="20">
        <f>SUM(C3:C8)</f>
        <v>185640.93</v>
      </c>
      <c r="D9" s="21"/>
      <c r="E9" s="21"/>
      <c r="F9" s="21">
        <f t="shared" si="1"/>
        <v>0</v>
      </c>
    </row>
    <row r="10" s="31" customFormat="1" ht="24" spans="1:6">
      <c r="A10" s="14">
        <v>43887</v>
      </c>
      <c r="B10" s="38" t="s">
        <v>453</v>
      </c>
      <c r="C10" s="37">
        <v>1680</v>
      </c>
      <c r="D10" s="21">
        <f t="shared" ref="D10:D15" si="2">C10*6.9155</f>
        <v>11618.04</v>
      </c>
      <c r="E10" s="21">
        <f>E8+C10</f>
        <v>187320.93</v>
      </c>
      <c r="F10" s="21">
        <f t="shared" si="1"/>
        <v>1295417.891415</v>
      </c>
    </row>
    <row r="11" s="6" customFormat="1" ht="24" spans="1:6">
      <c r="A11" s="14">
        <v>43887</v>
      </c>
      <c r="B11" s="39" t="s">
        <v>454</v>
      </c>
      <c r="C11" s="40">
        <v>60515</v>
      </c>
      <c r="D11" s="21">
        <f t="shared" si="2"/>
        <v>418491.4825</v>
      </c>
      <c r="E11" s="21">
        <f>E10+C11</f>
        <v>247835.93</v>
      </c>
      <c r="F11" s="21">
        <f t="shared" si="1"/>
        <v>1713909.373915</v>
      </c>
    </row>
    <row r="12" s="31" customFormat="1" ht="12" spans="1:6">
      <c r="A12" s="14">
        <v>43888</v>
      </c>
      <c r="B12" s="41" t="s">
        <v>455</v>
      </c>
      <c r="C12" s="37">
        <v>4108.29</v>
      </c>
      <c r="D12" s="21">
        <f t="shared" si="2"/>
        <v>28410.879495</v>
      </c>
      <c r="E12" s="21">
        <f>E11+C12</f>
        <v>251944.22</v>
      </c>
      <c r="F12" s="21">
        <f t="shared" si="1"/>
        <v>1742320.25341</v>
      </c>
    </row>
    <row r="13" s="31" customFormat="1" ht="12" spans="1:6">
      <c r="A13" s="14">
        <v>43888</v>
      </c>
      <c r="B13" s="42" t="s">
        <v>456</v>
      </c>
      <c r="C13" s="40">
        <v>6527.1</v>
      </c>
      <c r="D13" s="21">
        <f t="shared" si="2"/>
        <v>45138.16005</v>
      </c>
      <c r="E13" s="21">
        <f>E12+C13</f>
        <v>258471.32</v>
      </c>
      <c r="F13" s="21">
        <f t="shared" si="1"/>
        <v>1787458.41346</v>
      </c>
    </row>
    <row r="14" s="31" customFormat="1" ht="12" spans="1:6">
      <c r="A14" s="27">
        <v>43892</v>
      </c>
      <c r="B14" s="43" t="s">
        <v>457</v>
      </c>
      <c r="C14" s="24">
        <v>5000</v>
      </c>
      <c r="D14" s="21">
        <f t="shared" si="2"/>
        <v>34577.5</v>
      </c>
      <c r="E14" s="21">
        <f>E13+C14</f>
        <v>263471.32</v>
      </c>
      <c r="F14" s="21">
        <f t="shared" si="1"/>
        <v>1822035.91346</v>
      </c>
    </row>
    <row r="15" s="31" customFormat="1" ht="12" spans="1:6">
      <c r="A15" s="27">
        <v>43892</v>
      </c>
      <c r="B15" s="15" t="s">
        <v>458</v>
      </c>
      <c r="C15" s="16">
        <v>649.96</v>
      </c>
      <c r="D15" s="21">
        <f t="shared" si="2"/>
        <v>4494.79838</v>
      </c>
      <c r="E15" s="21">
        <f>E14+C15</f>
        <v>264121.28</v>
      </c>
      <c r="F15" s="21">
        <f t="shared" si="1"/>
        <v>1826530.71184</v>
      </c>
    </row>
    <row r="16" s="4" customFormat="1" ht="12" spans="1:6">
      <c r="A16" s="18"/>
      <c r="B16" s="19" t="s">
        <v>459</v>
      </c>
      <c r="C16" s="20">
        <f>SUM(C10:C15)</f>
        <v>78480.35</v>
      </c>
      <c r="D16" s="21"/>
      <c r="E16" s="21"/>
      <c r="F16" s="21">
        <f t="shared" si="1"/>
        <v>0</v>
      </c>
    </row>
    <row r="17" s="31" customFormat="1" ht="24" spans="1:6">
      <c r="A17" s="14">
        <v>43892</v>
      </c>
      <c r="B17" s="15" t="s">
        <v>460</v>
      </c>
      <c r="C17" s="16">
        <v>14465.57</v>
      </c>
      <c r="D17" s="21">
        <f>C17*6.9155</f>
        <v>100036.649335</v>
      </c>
      <c r="E17" s="21">
        <f>E15+C17</f>
        <v>278586.85</v>
      </c>
      <c r="F17" s="21">
        <f t="shared" si="1"/>
        <v>1926567.361175</v>
      </c>
    </row>
    <row r="18" s="6" customFormat="1" ht="12" spans="1:6">
      <c r="A18" s="27">
        <v>43894</v>
      </c>
      <c r="B18" s="26" t="s">
        <v>461</v>
      </c>
      <c r="C18" s="16">
        <v>4990</v>
      </c>
      <c r="D18" s="21">
        <f>C18*6.9155</f>
        <v>34508.345</v>
      </c>
      <c r="E18" s="21">
        <f>E17+C18</f>
        <v>283576.85</v>
      </c>
      <c r="F18" s="21">
        <f t="shared" si="1"/>
        <v>1961075.706175</v>
      </c>
    </row>
    <row r="19" s="6" customFormat="1" ht="12" spans="1:6">
      <c r="A19" s="27">
        <v>43894</v>
      </c>
      <c r="B19" s="26" t="s">
        <v>462</v>
      </c>
      <c r="C19" s="16">
        <v>4275</v>
      </c>
      <c r="D19" s="21">
        <f>C19*6.9155</f>
        <v>29563.7625</v>
      </c>
      <c r="E19" s="21">
        <f>E18+C19</f>
        <v>287851.85</v>
      </c>
      <c r="F19" s="21">
        <f t="shared" si="1"/>
        <v>1990639.468675</v>
      </c>
    </row>
    <row r="20" s="6" customFormat="1" ht="12" spans="1:6">
      <c r="A20" s="27">
        <v>43894</v>
      </c>
      <c r="B20" s="26" t="s">
        <v>463</v>
      </c>
      <c r="C20" s="16">
        <v>5200</v>
      </c>
      <c r="D20" s="21">
        <f>C20*6.9155</f>
        <v>35960.6</v>
      </c>
      <c r="E20" s="21">
        <f>E19+C20</f>
        <v>293051.85</v>
      </c>
      <c r="F20" s="21">
        <f t="shared" si="1"/>
        <v>2026600.068675</v>
      </c>
    </row>
    <row r="21" s="6" customFormat="1" ht="12" spans="1:6">
      <c r="A21" s="27">
        <v>43895</v>
      </c>
      <c r="B21" s="15" t="s">
        <v>464</v>
      </c>
      <c r="C21" s="16">
        <v>4660.52</v>
      </c>
      <c r="D21" s="21">
        <f>C21*6.9155</f>
        <v>32229.82606</v>
      </c>
      <c r="E21" s="21">
        <f>E20+C21</f>
        <v>297712.37</v>
      </c>
      <c r="F21" s="21">
        <f t="shared" si="1"/>
        <v>2058829.894735</v>
      </c>
    </row>
    <row r="22" s="4" customFormat="1" ht="12" spans="1:6">
      <c r="A22" s="18"/>
      <c r="B22" s="19" t="s">
        <v>465</v>
      </c>
      <c r="C22" s="20">
        <f>SUM(C17:C21)</f>
        <v>33591.09</v>
      </c>
      <c r="D22" s="21"/>
      <c r="E22" s="21"/>
      <c r="F22" s="21">
        <f t="shared" si="1"/>
        <v>0</v>
      </c>
    </row>
    <row r="23" s="6" customFormat="1" ht="12" spans="1:6">
      <c r="A23" s="27">
        <v>43902</v>
      </c>
      <c r="B23" s="44" t="s">
        <v>466</v>
      </c>
      <c r="C23" s="16">
        <v>48.29</v>
      </c>
      <c r="D23" s="21">
        <f t="shared" ref="D23:D30" si="3">C23*6.9155</f>
        <v>333.949495</v>
      </c>
      <c r="E23" s="45">
        <f>E21+C23</f>
        <v>297760.66</v>
      </c>
      <c r="F23" s="21">
        <f t="shared" si="1"/>
        <v>2059163.84423</v>
      </c>
    </row>
    <row r="24" s="3" customFormat="1" ht="24" spans="1:6">
      <c r="A24" s="14">
        <v>43902</v>
      </c>
      <c r="B24" s="46" t="s">
        <v>467</v>
      </c>
      <c r="C24" s="16">
        <v>30000</v>
      </c>
      <c r="D24" s="21">
        <f t="shared" si="3"/>
        <v>207465</v>
      </c>
      <c r="E24" s="17">
        <f>E23+C24</f>
        <v>327760.66</v>
      </c>
      <c r="F24" s="21">
        <f t="shared" si="1"/>
        <v>2266628.84423</v>
      </c>
    </row>
    <row r="25" s="6" customFormat="1" ht="12" spans="1:6">
      <c r="A25" s="27">
        <v>43902</v>
      </c>
      <c r="B25" s="44" t="s">
        <v>468</v>
      </c>
      <c r="C25" s="16">
        <v>1000000</v>
      </c>
      <c r="D25" s="21">
        <f t="shared" si="3"/>
        <v>6915500</v>
      </c>
      <c r="E25" s="17">
        <f t="shared" ref="E25:E30" si="4">E24+C25</f>
        <v>1327760.66</v>
      </c>
      <c r="F25" s="21">
        <f t="shared" si="1"/>
        <v>9182128.84423</v>
      </c>
    </row>
    <row r="26" s="6" customFormat="1" ht="12" spans="1:6">
      <c r="A26" s="27">
        <v>43902</v>
      </c>
      <c r="B26" s="44" t="s">
        <v>469</v>
      </c>
      <c r="C26" s="16">
        <v>100</v>
      </c>
      <c r="D26" s="21">
        <f t="shared" si="3"/>
        <v>691.55</v>
      </c>
      <c r="E26" s="17">
        <f t="shared" si="4"/>
        <v>1327860.66</v>
      </c>
      <c r="F26" s="21">
        <f t="shared" si="1"/>
        <v>9182820.39423</v>
      </c>
    </row>
    <row r="27" s="6" customFormat="1" ht="24" spans="1:6">
      <c r="A27" s="27">
        <v>43902</v>
      </c>
      <c r="B27" s="44" t="s">
        <v>470</v>
      </c>
      <c r="C27" s="16">
        <v>29986.54</v>
      </c>
      <c r="D27" s="21">
        <f t="shared" si="3"/>
        <v>207371.91737</v>
      </c>
      <c r="E27" s="17">
        <f t="shared" si="4"/>
        <v>1357847.2</v>
      </c>
      <c r="F27" s="21">
        <f t="shared" si="1"/>
        <v>9390192.3116</v>
      </c>
    </row>
    <row r="28" s="6" customFormat="1" ht="12" spans="1:6">
      <c r="A28" s="27">
        <v>43902</v>
      </c>
      <c r="B28" s="44" t="s">
        <v>471</v>
      </c>
      <c r="C28" s="16">
        <v>962.76</v>
      </c>
      <c r="D28" s="21">
        <f t="shared" si="3"/>
        <v>6657.96678</v>
      </c>
      <c r="E28" s="17">
        <f t="shared" si="4"/>
        <v>1358809.96</v>
      </c>
      <c r="F28" s="21">
        <f t="shared" si="1"/>
        <v>9396850.27838</v>
      </c>
    </row>
    <row r="29" s="6" customFormat="1" ht="12" spans="1:6">
      <c r="A29" s="27">
        <v>43902</v>
      </c>
      <c r="B29" s="44" t="s">
        <v>472</v>
      </c>
      <c r="C29" s="16">
        <v>321.17</v>
      </c>
      <c r="D29" s="21">
        <f t="shared" si="3"/>
        <v>2221.051135</v>
      </c>
      <c r="E29" s="17">
        <f t="shared" si="4"/>
        <v>1359131.13</v>
      </c>
      <c r="F29" s="21">
        <f t="shared" si="1"/>
        <v>9399071.329515</v>
      </c>
    </row>
    <row r="30" s="6" customFormat="1" ht="12" spans="1:6">
      <c r="A30" s="27">
        <v>43903</v>
      </c>
      <c r="B30" s="44" t="s">
        <v>473</v>
      </c>
      <c r="C30" s="16">
        <v>125.54</v>
      </c>
      <c r="D30" s="21">
        <f t="shared" si="3"/>
        <v>868.17187</v>
      </c>
      <c r="E30" s="17">
        <f t="shared" si="4"/>
        <v>1359256.67</v>
      </c>
      <c r="F30" s="21">
        <f t="shared" si="1"/>
        <v>9399939.501385</v>
      </c>
    </row>
    <row r="31" s="6" customFormat="1" spans="1:6">
      <c r="A31" s="27">
        <v>43906</v>
      </c>
      <c r="B31" s="47" t="s">
        <v>474</v>
      </c>
      <c r="C31" s="28">
        <v>1159.21</v>
      </c>
      <c r="D31" s="21">
        <f t="shared" ref="D31:D36" si="5">C31*6.9155</f>
        <v>8016.516755</v>
      </c>
      <c r="E31" s="17">
        <f t="shared" ref="E31:E36" si="6">E30+C31</f>
        <v>1360415.88</v>
      </c>
      <c r="F31" s="21">
        <f t="shared" ref="F31:F36" si="7">E31*6.9155</f>
        <v>9407956.01814</v>
      </c>
    </row>
    <row r="32" s="6" customFormat="1" spans="1:6">
      <c r="A32" s="27">
        <v>43906</v>
      </c>
      <c r="B32" s="48" t="s">
        <v>475</v>
      </c>
      <c r="C32" s="28">
        <v>2381.52</v>
      </c>
      <c r="D32" s="21">
        <f t="shared" si="5"/>
        <v>16469.40156</v>
      </c>
      <c r="E32" s="17">
        <f t="shared" si="6"/>
        <v>1362797.4</v>
      </c>
      <c r="F32" s="21">
        <f t="shared" si="7"/>
        <v>9424425.4197</v>
      </c>
    </row>
    <row r="33" s="6" customFormat="1" spans="1:6">
      <c r="A33" s="27">
        <v>43906</v>
      </c>
      <c r="B33" s="48" t="s">
        <v>476</v>
      </c>
      <c r="C33" s="28">
        <v>1116</v>
      </c>
      <c r="D33" s="21">
        <f t="shared" si="5"/>
        <v>7717.698</v>
      </c>
      <c r="E33" s="17">
        <f t="shared" si="6"/>
        <v>1363913.4</v>
      </c>
      <c r="F33" s="21">
        <f t="shared" si="7"/>
        <v>9432143.1177</v>
      </c>
    </row>
    <row r="34" s="3" customFormat="1" ht="27" spans="1:6">
      <c r="A34" s="14">
        <v>43906</v>
      </c>
      <c r="B34" s="49" t="s">
        <v>477</v>
      </c>
      <c r="C34" s="16">
        <v>2385.5</v>
      </c>
      <c r="D34" s="21">
        <f t="shared" si="5"/>
        <v>16496.92525</v>
      </c>
      <c r="E34" s="17">
        <f t="shared" si="6"/>
        <v>1366298.9</v>
      </c>
      <c r="F34" s="21">
        <f t="shared" si="7"/>
        <v>9448640.04295</v>
      </c>
    </row>
    <row r="35" s="6" customFormat="1" spans="1:6">
      <c r="A35" s="27">
        <v>43906</v>
      </c>
      <c r="B35" s="50" t="s">
        <v>478</v>
      </c>
      <c r="C35" s="28">
        <v>1888</v>
      </c>
      <c r="D35" s="21">
        <f t="shared" si="5"/>
        <v>13056.464</v>
      </c>
      <c r="E35" s="17">
        <f t="shared" si="6"/>
        <v>1368186.9</v>
      </c>
      <c r="F35" s="21">
        <f t="shared" si="7"/>
        <v>9461696.50695</v>
      </c>
    </row>
    <row r="36" s="6" customFormat="1" spans="1:6">
      <c r="A36" s="27">
        <v>43906</v>
      </c>
      <c r="B36" s="50" t="s">
        <v>479</v>
      </c>
      <c r="C36" s="28">
        <v>3000</v>
      </c>
      <c r="D36" s="21">
        <f t="shared" si="5"/>
        <v>20746.5</v>
      </c>
      <c r="E36" s="17">
        <f t="shared" si="6"/>
        <v>1371186.9</v>
      </c>
      <c r="F36" s="21">
        <f t="shared" si="7"/>
        <v>9482443.00695</v>
      </c>
    </row>
    <row r="37" s="4" customFormat="1" ht="12" spans="1:6">
      <c r="A37" s="18"/>
      <c r="B37" s="19" t="s">
        <v>480</v>
      </c>
      <c r="C37" s="20">
        <f>SUM(C23:C36)</f>
        <v>1073474.53</v>
      </c>
      <c r="D37" s="21"/>
      <c r="E37" s="17"/>
      <c r="F37" s="21"/>
    </row>
    <row r="38" s="3" customFormat="1" ht="12" spans="1:6">
      <c r="A38" s="14">
        <v>43906</v>
      </c>
      <c r="B38" s="46" t="s">
        <v>481</v>
      </c>
      <c r="C38" s="16">
        <v>3497</v>
      </c>
      <c r="D38" s="21">
        <f>C38*6.9155</f>
        <v>24183.5035</v>
      </c>
      <c r="E38" s="21">
        <f>C38+E36</f>
        <v>1374683.9</v>
      </c>
      <c r="F38" s="21">
        <f>E38*6.9155</f>
        <v>9506626.51045</v>
      </c>
    </row>
    <row r="39" s="3" customFormat="1" ht="12" spans="1:6">
      <c r="A39" s="14">
        <v>43906</v>
      </c>
      <c r="B39" s="46" t="s">
        <v>482</v>
      </c>
      <c r="C39" s="16">
        <v>3006.22</v>
      </c>
      <c r="D39" s="21">
        <f t="shared" ref="D39:D53" si="8">C39*6.9155</f>
        <v>20789.51441</v>
      </c>
      <c r="E39" s="21">
        <f>C39+E38</f>
        <v>1377690.12</v>
      </c>
      <c r="F39" s="21">
        <f t="shared" ref="F39:F53" si="9">E39*6.9155</f>
        <v>9527416.02486</v>
      </c>
    </row>
    <row r="40" s="3" customFormat="1" ht="12" spans="1:6">
      <c r="A40" s="14">
        <v>43906</v>
      </c>
      <c r="B40" s="46" t="s">
        <v>483</v>
      </c>
      <c r="C40" s="16">
        <v>4000</v>
      </c>
      <c r="D40" s="21">
        <f t="shared" si="8"/>
        <v>27662</v>
      </c>
      <c r="E40" s="21">
        <f t="shared" ref="E40:E53" si="10">C40+E39</f>
        <v>1381690.12</v>
      </c>
      <c r="F40" s="21">
        <f t="shared" si="9"/>
        <v>9555078.02486</v>
      </c>
    </row>
    <row r="41" s="5" customFormat="1" ht="24" spans="1:6">
      <c r="A41" s="22">
        <v>43906</v>
      </c>
      <c r="B41" s="23" t="s">
        <v>484</v>
      </c>
      <c r="C41" s="24">
        <v>8295.64</v>
      </c>
      <c r="D41" s="21">
        <f t="shared" si="8"/>
        <v>57368.49842</v>
      </c>
      <c r="E41" s="21">
        <f t="shared" si="10"/>
        <v>1389985.76</v>
      </c>
      <c r="F41" s="21">
        <f t="shared" si="9"/>
        <v>9612446.52328</v>
      </c>
    </row>
    <row r="42" s="3" customFormat="1" ht="12" spans="1:6">
      <c r="A42" s="14">
        <v>43906</v>
      </c>
      <c r="B42" s="46" t="s">
        <v>485</v>
      </c>
      <c r="C42" s="16">
        <v>323</v>
      </c>
      <c r="D42" s="21">
        <f t="shared" si="8"/>
        <v>2233.7065</v>
      </c>
      <c r="E42" s="21">
        <f t="shared" si="10"/>
        <v>1390308.76</v>
      </c>
      <c r="F42" s="21">
        <f t="shared" si="9"/>
        <v>9614680.22978</v>
      </c>
    </row>
    <row r="43" s="3" customFormat="1" ht="12" spans="1:6">
      <c r="A43" s="14">
        <v>43906</v>
      </c>
      <c r="B43" s="46" t="s">
        <v>486</v>
      </c>
      <c r="C43" s="16">
        <v>3300</v>
      </c>
      <c r="D43" s="21">
        <f t="shared" si="8"/>
        <v>22821.15</v>
      </c>
      <c r="E43" s="21">
        <f t="shared" si="10"/>
        <v>1393608.76</v>
      </c>
      <c r="F43" s="21">
        <f t="shared" si="9"/>
        <v>9637501.37978</v>
      </c>
    </row>
    <row r="44" s="3" customFormat="1" ht="12" spans="1:6">
      <c r="A44" s="14">
        <v>43907</v>
      </c>
      <c r="B44" s="46" t="s">
        <v>487</v>
      </c>
      <c r="C44" s="16">
        <v>608.67</v>
      </c>
      <c r="D44" s="21">
        <f t="shared" si="8"/>
        <v>4209.257385</v>
      </c>
      <c r="E44" s="21">
        <f t="shared" si="10"/>
        <v>1394217.43</v>
      </c>
      <c r="F44" s="21">
        <f t="shared" si="9"/>
        <v>9641710.637165</v>
      </c>
    </row>
    <row r="45" s="3" customFormat="1" ht="12" spans="1:6">
      <c r="A45" s="14">
        <v>43907</v>
      </c>
      <c r="B45" s="46" t="s">
        <v>488</v>
      </c>
      <c r="C45" s="16">
        <v>6289.46</v>
      </c>
      <c r="D45" s="21">
        <f t="shared" si="8"/>
        <v>43494.76063</v>
      </c>
      <c r="E45" s="21">
        <f t="shared" si="10"/>
        <v>1400506.89</v>
      </c>
      <c r="F45" s="21">
        <f t="shared" si="9"/>
        <v>9685205.397795</v>
      </c>
    </row>
    <row r="46" s="5" customFormat="1" ht="12" spans="1:6">
      <c r="A46" s="22">
        <v>43908</v>
      </c>
      <c r="B46" s="23" t="s">
        <v>489</v>
      </c>
      <c r="C46" s="24">
        <v>10685</v>
      </c>
      <c r="D46" s="21">
        <f t="shared" si="8"/>
        <v>73892.1175</v>
      </c>
      <c r="E46" s="21">
        <f t="shared" si="10"/>
        <v>1411191.89</v>
      </c>
      <c r="F46" s="21">
        <f t="shared" si="9"/>
        <v>9759097.515295</v>
      </c>
    </row>
    <row r="47" s="3" customFormat="1" ht="12" spans="1:6">
      <c r="A47" s="14">
        <v>43908</v>
      </c>
      <c r="B47" s="46" t="s">
        <v>490</v>
      </c>
      <c r="C47" s="16">
        <v>6678</v>
      </c>
      <c r="D47" s="21">
        <f t="shared" si="8"/>
        <v>46181.709</v>
      </c>
      <c r="E47" s="21">
        <f t="shared" si="10"/>
        <v>1417869.89</v>
      </c>
      <c r="F47" s="21">
        <f t="shared" si="9"/>
        <v>9805279.224295</v>
      </c>
    </row>
    <row r="48" s="5" customFormat="1" ht="24" spans="1:6">
      <c r="A48" s="22">
        <v>43908</v>
      </c>
      <c r="B48" s="23" t="s">
        <v>491</v>
      </c>
      <c r="C48" s="24">
        <v>140867.11</v>
      </c>
      <c r="D48" s="21">
        <f t="shared" si="8"/>
        <v>974166.499205</v>
      </c>
      <c r="E48" s="21">
        <f t="shared" si="10"/>
        <v>1558737</v>
      </c>
      <c r="F48" s="21">
        <f t="shared" si="9"/>
        <v>10779445.7235</v>
      </c>
    </row>
    <row r="49" s="5" customFormat="1" ht="12" spans="1:6">
      <c r="A49" s="22">
        <v>43908</v>
      </c>
      <c r="B49" s="23" t="s">
        <v>492</v>
      </c>
      <c r="C49" s="24">
        <v>9990</v>
      </c>
      <c r="D49" s="21">
        <f t="shared" si="8"/>
        <v>69085.845</v>
      </c>
      <c r="E49" s="21">
        <f t="shared" si="10"/>
        <v>1568727</v>
      </c>
      <c r="F49" s="21">
        <f t="shared" si="9"/>
        <v>10848531.5685</v>
      </c>
    </row>
    <row r="50" s="3" customFormat="1" ht="12" spans="1:6">
      <c r="A50" s="14">
        <v>43908</v>
      </c>
      <c r="B50" s="15" t="s">
        <v>493</v>
      </c>
      <c r="C50" s="16">
        <v>1325.8</v>
      </c>
      <c r="D50" s="21">
        <f t="shared" si="8"/>
        <v>9168.5699</v>
      </c>
      <c r="E50" s="21">
        <f t="shared" si="10"/>
        <v>1570052.8</v>
      </c>
      <c r="F50" s="21">
        <f t="shared" si="9"/>
        <v>10857700.1384</v>
      </c>
    </row>
    <row r="51" s="5" customFormat="1" ht="36" spans="1:6">
      <c r="A51" s="22">
        <v>43909</v>
      </c>
      <c r="B51" s="23" t="s">
        <v>494</v>
      </c>
      <c r="C51" s="24">
        <v>299975</v>
      </c>
      <c r="D51" s="21">
        <f t="shared" si="8"/>
        <v>2074477.1125</v>
      </c>
      <c r="E51" s="21">
        <f t="shared" si="10"/>
        <v>1870027.8</v>
      </c>
      <c r="F51" s="21">
        <f t="shared" si="9"/>
        <v>12932177.2509</v>
      </c>
    </row>
    <row r="52" s="6" customFormat="1" ht="12" spans="1:6">
      <c r="A52" s="27">
        <v>43909</v>
      </c>
      <c r="B52" s="26" t="s">
        <v>495</v>
      </c>
      <c r="C52" s="28">
        <v>625</v>
      </c>
      <c r="D52" s="21">
        <f t="shared" si="8"/>
        <v>4322.1875</v>
      </c>
      <c r="E52" s="21">
        <f t="shared" si="10"/>
        <v>1870652.8</v>
      </c>
      <c r="F52" s="21">
        <f t="shared" si="9"/>
        <v>12936499.4384</v>
      </c>
    </row>
    <row r="53" s="3" customFormat="1" ht="24" spans="1:6">
      <c r="A53" s="14">
        <v>43909</v>
      </c>
      <c r="B53" s="15" t="s">
        <v>496</v>
      </c>
      <c r="C53" s="16">
        <v>40206.5</v>
      </c>
      <c r="D53" s="21">
        <f t="shared" si="8"/>
        <v>278048.05075</v>
      </c>
      <c r="E53" s="21">
        <f t="shared" si="10"/>
        <v>1910859.3</v>
      </c>
      <c r="F53" s="21">
        <f t="shared" si="9"/>
        <v>13214547.48915</v>
      </c>
    </row>
    <row r="54" s="4" customFormat="1" ht="12" spans="1:6">
      <c r="A54" s="18"/>
      <c r="B54" s="19" t="s">
        <v>497</v>
      </c>
      <c r="C54" s="20">
        <f>SUM(C38:C53)</f>
        <v>539672.4</v>
      </c>
      <c r="D54" s="21"/>
      <c r="E54" s="17"/>
      <c r="F54" s="21"/>
    </row>
    <row r="55" s="31" customFormat="1" ht="12" spans="1:6">
      <c r="A55" s="27">
        <v>43913</v>
      </c>
      <c r="B55" s="26" t="s">
        <v>498</v>
      </c>
      <c r="C55" s="28">
        <v>326</v>
      </c>
      <c r="D55" s="21">
        <f t="shared" ref="D55:D65" si="11">C55*6.9155</f>
        <v>2254.453</v>
      </c>
      <c r="E55" s="21">
        <f>E53+C55</f>
        <v>1911185.3</v>
      </c>
      <c r="F55" s="21">
        <f t="shared" ref="F55:F65" si="12">E55*6.9155</f>
        <v>13216801.94215</v>
      </c>
    </row>
    <row r="56" s="31" customFormat="1" ht="12" spans="1:6">
      <c r="A56" s="27">
        <v>43913</v>
      </c>
      <c r="B56" s="26" t="s">
        <v>499</v>
      </c>
      <c r="C56" s="28">
        <v>500</v>
      </c>
      <c r="D56" s="21">
        <f t="shared" si="11"/>
        <v>3457.75</v>
      </c>
      <c r="E56" s="21">
        <f t="shared" ref="E56:E65" si="13">E55+C56</f>
        <v>1911685.3</v>
      </c>
      <c r="F56" s="21">
        <f t="shared" si="12"/>
        <v>13220259.69215</v>
      </c>
    </row>
    <row r="57" s="31" customFormat="1" ht="12" spans="1:6">
      <c r="A57" s="27">
        <v>43913</v>
      </c>
      <c r="B57" s="26" t="s">
        <v>500</v>
      </c>
      <c r="C57" s="28">
        <v>23773.51</v>
      </c>
      <c r="D57" s="21">
        <f t="shared" si="11"/>
        <v>164405.708405</v>
      </c>
      <c r="E57" s="21">
        <f t="shared" si="13"/>
        <v>1935458.81</v>
      </c>
      <c r="F57" s="21">
        <f t="shared" si="12"/>
        <v>13384665.400555</v>
      </c>
    </row>
    <row r="58" s="6" customFormat="1" ht="12" spans="1:6">
      <c r="A58" s="27">
        <v>43914</v>
      </c>
      <c r="B58" s="26" t="s">
        <v>501</v>
      </c>
      <c r="C58" s="28">
        <v>5888.4</v>
      </c>
      <c r="D58" s="21">
        <f t="shared" si="11"/>
        <v>40721.2302</v>
      </c>
      <c r="E58" s="21">
        <f t="shared" si="13"/>
        <v>1941347.21</v>
      </c>
      <c r="F58" s="21">
        <f t="shared" si="12"/>
        <v>13425386.630755</v>
      </c>
    </row>
    <row r="59" s="6" customFormat="1" ht="12" spans="1:6">
      <c r="A59" s="27">
        <v>43914</v>
      </c>
      <c r="B59" s="26" t="s">
        <v>502</v>
      </c>
      <c r="C59" s="28">
        <v>588.36</v>
      </c>
      <c r="D59" s="21">
        <f t="shared" si="11"/>
        <v>4068.80358</v>
      </c>
      <c r="E59" s="21">
        <f t="shared" si="13"/>
        <v>1941935.57</v>
      </c>
      <c r="F59" s="21">
        <f t="shared" si="12"/>
        <v>13429455.434335</v>
      </c>
    </row>
    <row r="60" s="32" customFormat="1" ht="24" spans="1:6">
      <c r="A60" s="22">
        <v>43915</v>
      </c>
      <c r="B60" s="23" t="s">
        <v>503</v>
      </c>
      <c r="C60" s="24">
        <v>16634</v>
      </c>
      <c r="D60" s="51">
        <f t="shared" si="11"/>
        <v>115032.427</v>
      </c>
      <c r="E60" s="51">
        <f t="shared" si="13"/>
        <v>1958569.57</v>
      </c>
      <c r="F60" s="51">
        <f t="shared" si="12"/>
        <v>13544487.861335</v>
      </c>
    </row>
    <row r="61" s="6" customFormat="1" ht="12" spans="1:6">
      <c r="A61" s="14">
        <v>43916</v>
      </c>
      <c r="B61" s="15" t="s">
        <v>504</v>
      </c>
      <c r="C61" s="28">
        <v>449.96</v>
      </c>
      <c r="D61" s="21">
        <f t="shared" si="11"/>
        <v>3111.69838</v>
      </c>
      <c r="E61" s="21">
        <f t="shared" si="13"/>
        <v>1959019.53</v>
      </c>
      <c r="F61" s="21">
        <f t="shared" si="12"/>
        <v>13547599.559715</v>
      </c>
    </row>
    <row r="62" s="6" customFormat="1" ht="12" spans="1:6">
      <c r="A62" s="14">
        <v>43916</v>
      </c>
      <c r="B62" s="26" t="s">
        <v>505</v>
      </c>
      <c r="C62" s="28">
        <v>12201.2</v>
      </c>
      <c r="D62" s="21">
        <f t="shared" si="11"/>
        <v>84377.3986</v>
      </c>
      <c r="E62" s="21">
        <f t="shared" si="13"/>
        <v>1971220.73</v>
      </c>
      <c r="F62" s="21">
        <f t="shared" si="12"/>
        <v>13631976.958315</v>
      </c>
    </row>
    <row r="63" s="6" customFormat="1" ht="12" spans="1:6">
      <c r="A63" s="14">
        <v>43916</v>
      </c>
      <c r="B63" s="26" t="s">
        <v>506</v>
      </c>
      <c r="C63" s="28">
        <v>117.63</v>
      </c>
      <c r="D63" s="21">
        <f t="shared" si="11"/>
        <v>813.470265</v>
      </c>
      <c r="E63" s="21">
        <f t="shared" si="13"/>
        <v>1971338.36</v>
      </c>
      <c r="F63" s="21">
        <f t="shared" si="12"/>
        <v>13632790.42858</v>
      </c>
    </row>
    <row r="64" s="6" customFormat="1" ht="12" spans="1:6">
      <c r="A64" s="14">
        <v>43916</v>
      </c>
      <c r="B64" s="26" t="s">
        <v>507</v>
      </c>
      <c r="C64" s="28">
        <v>176.49</v>
      </c>
      <c r="D64" s="21">
        <f t="shared" si="11"/>
        <v>1220.516595</v>
      </c>
      <c r="E64" s="21">
        <f t="shared" si="13"/>
        <v>1971514.85</v>
      </c>
      <c r="F64" s="21">
        <f t="shared" si="12"/>
        <v>13634010.945175</v>
      </c>
    </row>
    <row r="65" s="6" customFormat="1" ht="12" spans="1:6">
      <c r="A65" s="27">
        <v>43920</v>
      </c>
      <c r="B65" s="26" t="s">
        <v>508</v>
      </c>
      <c r="C65" s="28">
        <v>90.02</v>
      </c>
      <c r="D65" s="21">
        <f t="shared" si="11"/>
        <v>622.53331</v>
      </c>
      <c r="E65" s="21">
        <f t="shared" si="13"/>
        <v>1971604.87</v>
      </c>
      <c r="F65" s="21">
        <f t="shared" si="12"/>
        <v>13634633.478485</v>
      </c>
    </row>
    <row r="66" s="4" customFormat="1" ht="12" spans="1:6">
      <c r="A66" s="18"/>
      <c r="B66" s="19" t="s">
        <v>509</v>
      </c>
      <c r="C66" s="20">
        <f>SUM(C55:C65)</f>
        <v>60745.57</v>
      </c>
      <c r="D66" s="21"/>
      <c r="E66" s="17"/>
      <c r="F66" s="21"/>
    </row>
    <row r="67" s="5" customFormat="1" ht="24" spans="1:6">
      <c r="A67" s="22">
        <v>43922</v>
      </c>
      <c r="B67" s="23" t="s">
        <v>510</v>
      </c>
      <c r="C67" s="24">
        <v>10000</v>
      </c>
      <c r="D67" s="21">
        <f>C67*6.9155</f>
        <v>69155</v>
      </c>
      <c r="E67" s="21">
        <f>E65+C67</f>
        <v>1981604.87</v>
      </c>
      <c r="F67" s="21">
        <f>E67*6.9155</f>
        <v>13703788.478485</v>
      </c>
    </row>
    <row r="68" s="4" customFormat="1" ht="12" spans="1:6">
      <c r="A68" s="18"/>
      <c r="B68" s="19" t="s">
        <v>511</v>
      </c>
      <c r="C68" s="20">
        <v>10000</v>
      </c>
      <c r="D68" s="21"/>
      <c r="E68" s="17"/>
      <c r="F68" s="21"/>
    </row>
    <row r="69" s="31" customFormat="1" ht="12" spans="1:6">
      <c r="A69" s="27"/>
      <c r="B69" s="26"/>
      <c r="C69" s="28"/>
      <c r="D69" s="21"/>
      <c r="E69" s="21"/>
      <c r="F69" s="21"/>
    </row>
    <row r="70" s="31" customFormat="1" ht="12" spans="1:6">
      <c r="A70" s="27"/>
      <c r="B70" s="26"/>
      <c r="C70" s="28"/>
      <c r="D70" s="21"/>
      <c r="E70" s="21"/>
      <c r="F70" s="21"/>
    </row>
    <row r="71" s="31" customFormat="1" ht="12" spans="1:6">
      <c r="A71" s="27"/>
      <c r="B71" s="26"/>
      <c r="C71" s="28"/>
      <c r="D71" s="21"/>
      <c r="E71" s="21"/>
      <c r="F71" s="21"/>
    </row>
    <row r="72" s="31" customFormat="1" ht="12" spans="1:6">
      <c r="A72" s="27"/>
      <c r="B72" s="26"/>
      <c r="C72" s="28"/>
      <c r="D72" s="21"/>
      <c r="E72" s="21"/>
      <c r="F72" s="21"/>
    </row>
    <row r="73" s="31" customFormat="1" ht="12" spans="1:6">
      <c r="A73" s="27"/>
      <c r="B73" s="26"/>
      <c r="C73" s="28"/>
      <c r="D73" s="21"/>
      <c r="E73" s="21"/>
      <c r="F73" s="21"/>
    </row>
    <row r="74" s="31" customFormat="1" ht="12" spans="1:6">
      <c r="A74" s="27"/>
      <c r="B74" s="26"/>
      <c r="C74" s="28"/>
      <c r="D74" s="21"/>
      <c r="E74" s="21"/>
      <c r="F74" s="21"/>
    </row>
    <row r="75" s="31" customFormat="1" ht="12" spans="1:6">
      <c r="A75" s="27"/>
      <c r="B75" s="26"/>
      <c r="C75" s="28"/>
      <c r="D75" s="21"/>
      <c r="E75" s="21"/>
      <c r="F75" s="21"/>
    </row>
    <row r="76" s="31" customFormat="1" ht="12" spans="1:6">
      <c r="A76" s="27"/>
      <c r="B76" s="26"/>
      <c r="C76" s="28"/>
      <c r="D76" s="21"/>
      <c r="E76" s="21"/>
      <c r="F76" s="21"/>
    </row>
    <row r="77" s="31" customFormat="1" ht="12" spans="1:6">
      <c r="A77" s="27"/>
      <c r="B77" s="26"/>
      <c r="C77" s="28"/>
      <c r="D77" s="21"/>
      <c r="E77" s="21"/>
      <c r="F77" s="21"/>
    </row>
    <row r="78" s="31" customFormat="1" ht="12" spans="1:6">
      <c r="A78" s="27"/>
      <c r="B78" s="26"/>
      <c r="C78" s="28"/>
      <c r="D78" s="21"/>
      <c r="E78" s="21"/>
      <c r="F78" s="21"/>
    </row>
    <row r="79" s="31" customFormat="1" ht="12" spans="1:6">
      <c r="A79" s="27"/>
      <c r="B79" s="26"/>
      <c r="C79" s="28"/>
      <c r="D79" s="21"/>
      <c r="E79" s="21"/>
      <c r="F79" s="21"/>
    </row>
    <row r="80" s="31" customFormat="1" ht="12" spans="1:6">
      <c r="A80" s="27"/>
      <c r="B80" s="26"/>
      <c r="C80" s="28"/>
      <c r="D80" s="21"/>
      <c r="E80" s="21"/>
      <c r="F80" s="21"/>
    </row>
    <row r="81" s="31" customFormat="1" ht="12" spans="1:6">
      <c r="A81" s="27"/>
      <c r="B81" s="26"/>
      <c r="C81" s="28"/>
      <c r="D81" s="21"/>
      <c r="E81" s="21"/>
      <c r="F81" s="21"/>
    </row>
    <row r="82" s="31" customFormat="1" ht="12" spans="1:6">
      <c r="A82" s="27"/>
      <c r="B82" s="26"/>
      <c r="C82" s="28"/>
      <c r="D82" s="21"/>
      <c r="E82" s="21"/>
      <c r="F82" s="21"/>
    </row>
    <row r="83" s="31" customFormat="1" spans="1:6">
      <c r="A83" s="27"/>
      <c r="B83" s="26"/>
      <c r="C83" s="28"/>
      <c r="D83" s="33"/>
      <c r="E83" s="33"/>
      <c r="F83" s="33"/>
    </row>
  </sheetData>
  <mergeCells count="1">
    <mergeCell ref="A1:C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B33" sqref="B33"/>
    </sheetView>
  </sheetViews>
  <sheetFormatPr defaultColWidth="9" defaultRowHeight="13.5" outlineLevelCol="5"/>
  <cols>
    <col min="1" max="1" width="8.5" style="1" customWidth="1"/>
    <col min="2" max="2" width="64.75" style="7" customWidth="1"/>
    <col min="3" max="3" width="18.25" style="8" customWidth="1"/>
    <col min="4" max="4" width="13.125" style="1" customWidth="1"/>
    <col min="5" max="6" width="13.125" style="1"/>
    <col min="7" max="16384" width="9" style="1"/>
  </cols>
  <sheetData>
    <row r="1" s="1" customFormat="1" ht="34.5" customHeight="1" spans="1:3">
      <c r="A1" s="9" t="s">
        <v>512</v>
      </c>
      <c r="B1" s="10"/>
      <c r="C1" s="9"/>
    </row>
    <row r="2" s="2" customFormat="1" ht="12" spans="1:4">
      <c r="A2" s="11" t="s">
        <v>443</v>
      </c>
      <c r="B2" s="12" t="s">
        <v>4</v>
      </c>
      <c r="C2" s="13" t="s">
        <v>513</v>
      </c>
      <c r="D2" s="2">
        <v>0.9006</v>
      </c>
    </row>
    <row r="3" s="3" customFormat="1" ht="24" spans="1:4">
      <c r="A3" s="14">
        <v>43903</v>
      </c>
      <c r="B3" s="15" t="s">
        <v>514</v>
      </c>
      <c r="C3" s="16">
        <v>4754.21</v>
      </c>
      <c r="D3" s="17">
        <f t="shared" ref="D3:D8" si="0">C3*0.9006</f>
        <v>4281.641526</v>
      </c>
    </row>
    <row r="4" s="4" customFormat="1" ht="12" spans="1:6">
      <c r="A4" s="18"/>
      <c r="B4" s="19" t="s">
        <v>480</v>
      </c>
      <c r="C4" s="20">
        <v>4754.21</v>
      </c>
      <c r="D4" s="21"/>
      <c r="E4" s="17"/>
      <c r="F4" s="21"/>
    </row>
    <row r="5" s="5" customFormat="1" ht="24" spans="1:6">
      <c r="A5" s="22">
        <v>43909</v>
      </c>
      <c r="B5" s="23" t="s">
        <v>515</v>
      </c>
      <c r="C5" s="24">
        <v>2092800</v>
      </c>
      <c r="D5" s="25">
        <f t="shared" si="0"/>
        <v>1884775.68</v>
      </c>
      <c r="E5" s="25">
        <f>C3+C5</f>
        <v>2097554.21</v>
      </c>
      <c r="F5" s="25">
        <f>E5*0.9006</f>
        <v>1889057.321526</v>
      </c>
    </row>
    <row r="6" s="4" customFormat="1" ht="12" spans="1:6">
      <c r="A6" s="18"/>
      <c r="B6" s="19" t="s">
        <v>497</v>
      </c>
      <c r="C6" s="20">
        <v>2092800</v>
      </c>
      <c r="D6" s="21"/>
      <c r="E6" s="17"/>
      <c r="F6" s="21"/>
    </row>
    <row r="7" s="1" customFormat="1" ht="24" spans="1:6">
      <c r="A7" s="14">
        <v>43914</v>
      </c>
      <c r="B7" s="26" t="s">
        <v>516</v>
      </c>
      <c r="C7" s="16">
        <v>4446.45</v>
      </c>
      <c r="D7" s="25">
        <f t="shared" si="0"/>
        <v>4004.47287</v>
      </c>
      <c r="E7" s="25">
        <f>E5+C7</f>
        <v>2102000.66</v>
      </c>
      <c r="F7" s="25">
        <f>E7*0.9006</f>
        <v>1893061.794396</v>
      </c>
    </row>
    <row r="8" s="6" customFormat="1" ht="12" spans="1:6">
      <c r="A8" s="27">
        <v>43917</v>
      </c>
      <c r="B8" s="26" t="s">
        <v>517</v>
      </c>
      <c r="C8" s="28">
        <v>2462.5</v>
      </c>
      <c r="D8" s="25">
        <f t="shared" si="0"/>
        <v>2217.7275</v>
      </c>
      <c r="E8" s="25">
        <f>E7+C8</f>
        <v>2104463.16</v>
      </c>
      <c r="F8" s="25">
        <f>E8*0.9006</f>
        <v>1895279.521896</v>
      </c>
    </row>
    <row r="9" s="4" customFormat="1" ht="12" spans="1:6">
      <c r="A9" s="18"/>
      <c r="B9" s="19" t="s">
        <v>509</v>
      </c>
      <c r="C9" s="20">
        <f>SUM(C7:C8)</f>
        <v>6908.95</v>
      </c>
      <c r="D9" s="21"/>
      <c r="E9" s="17"/>
      <c r="F9" s="21"/>
    </row>
    <row r="10" s="1" customFormat="1" spans="1:6">
      <c r="A10" s="14"/>
      <c r="B10" s="29"/>
      <c r="C10" s="30"/>
      <c r="D10" s="25">
        <f t="shared" ref="D9:D16" si="1">C10*0.9006</f>
        <v>0</v>
      </c>
      <c r="E10" s="25">
        <f t="shared" ref="E9:E16" si="2">E9+C10</f>
        <v>0</v>
      </c>
      <c r="F10" s="25">
        <f t="shared" ref="F9:F16" si="3">E10*0.9006</f>
        <v>0</v>
      </c>
    </row>
    <row r="11" s="1" customFormat="1" spans="1:6">
      <c r="A11" s="14"/>
      <c r="B11" s="29"/>
      <c r="C11" s="30"/>
      <c r="D11" s="25">
        <f t="shared" si="1"/>
        <v>0</v>
      </c>
      <c r="E11" s="25">
        <f t="shared" si="2"/>
        <v>0</v>
      </c>
      <c r="F11" s="25">
        <f t="shared" si="3"/>
        <v>0</v>
      </c>
    </row>
    <row r="12" s="1" customFormat="1" spans="1:6">
      <c r="A12" s="14"/>
      <c r="B12" s="29"/>
      <c r="C12" s="30"/>
      <c r="D12" s="25">
        <f t="shared" si="1"/>
        <v>0</v>
      </c>
      <c r="E12" s="25">
        <f t="shared" si="2"/>
        <v>0</v>
      </c>
      <c r="F12" s="25">
        <f t="shared" si="3"/>
        <v>0</v>
      </c>
    </row>
    <row r="13" s="1" customFormat="1" spans="1:6">
      <c r="A13" s="14"/>
      <c r="B13" s="29"/>
      <c r="C13" s="30"/>
      <c r="D13" s="25">
        <f t="shared" si="1"/>
        <v>0</v>
      </c>
      <c r="E13" s="25">
        <f t="shared" si="2"/>
        <v>0</v>
      </c>
      <c r="F13" s="25">
        <f t="shared" si="3"/>
        <v>0</v>
      </c>
    </row>
    <row r="14" s="1" customFormat="1" spans="1:6">
      <c r="A14" s="14"/>
      <c r="B14" s="29"/>
      <c r="C14" s="30"/>
      <c r="D14" s="25">
        <f t="shared" si="1"/>
        <v>0</v>
      </c>
      <c r="E14" s="25">
        <f t="shared" si="2"/>
        <v>0</v>
      </c>
      <c r="F14" s="25">
        <f t="shared" si="3"/>
        <v>0</v>
      </c>
    </row>
    <row r="15" s="1" customFormat="1" spans="1:6">
      <c r="A15" s="14"/>
      <c r="B15" s="29"/>
      <c r="C15" s="30"/>
      <c r="D15" s="25">
        <f t="shared" si="1"/>
        <v>0</v>
      </c>
      <c r="E15" s="25">
        <f t="shared" si="2"/>
        <v>0</v>
      </c>
      <c r="F15" s="25">
        <f t="shared" si="3"/>
        <v>0</v>
      </c>
    </row>
    <row r="16" s="1" customFormat="1" spans="1:6">
      <c r="A16" s="14"/>
      <c r="B16" s="29"/>
      <c r="C16" s="30"/>
      <c r="D16" s="25">
        <f t="shared" si="1"/>
        <v>0</v>
      </c>
      <c r="E16" s="25">
        <f t="shared" si="2"/>
        <v>0</v>
      </c>
      <c r="F16" s="25">
        <f t="shared" si="3"/>
        <v>0</v>
      </c>
    </row>
  </sheetData>
  <mergeCells count="1">
    <mergeCell ref="A1:C1"/>
  </mergeCells>
  <pageMargins left="0.7" right="0.7" top="0.75" bottom="0.75" header="0.3" footer="0.3"/>
  <headerFooter/>
  <ignoredErrors>
    <ignoredError sqref="E5"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人民币</vt:lpstr>
      <vt:lpstr>美元</vt:lpstr>
      <vt:lpstr>港币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Carei</dc:creator>
  <cp:lastModifiedBy>田博</cp:lastModifiedBy>
  <dcterms:created xsi:type="dcterms:W3CDTF">2020-02-07T07:31:00Z</dcterms:created>
  <dcterms:modified xsi:type="dcterms:W3CDTF">2020-04-07T03:50:14Z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y fmtid="{D5CDD505-2E9C-101B-9397-08002B2CF9AE}" pid="3" name="KSOReadingLayout">
    <vt:bool>false</vt:bool>
  </property>
</Properties>
</file>