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0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<sst xmlns="http://schemas.openxmlformats.org/spreadsheetml/2006/main" count="69" uniqueCount="32">
  <si>
    <t>物资捐赠明细表</t>
  </si>
  <si>
    <t>序号</t>
  </si>
  <si>
    <t>捐赠日期</t>
  </si>
  <si>
    <t>捐赠人</t>
  </si>
  <si>
    <t>品名</t>
  </si>
  <si>
    <t>国产/进口</t>
  </si>
  <si>
    <t>单价</t>
  </si>
  <si>
    <t>数量</t>
  </si>
  <si>
    <t>单位</t>
  </si>
  <si>
    <t>合计</t>
  </si>
  <si>
    <t>金龙鱼慈善公益基金会</t>
  </si>
  <si>
    <t>家乐氏谷维滋310g*12纸盒gw3</t>
  </si>
  <si>
    <t>进口</t>
  </si>
  <si>
    <t>箱</t>
  </si>
  <si>
    <t>家乐氏进口谷物甄选三部曲520g*6  京东装</t>
  </si>
  <si>
    <t>家乐氏可可力350g*18纸盒kkl</t>
  </si>
  <si>
    <t>家乐氏可可球170g*12纸盒kkq</t>
  </si>
  <si>
    <t>家乐氏可可玉米片190g*12纸盒kkp</t>
  </si>
  <si>
    <t>家乐氏蔓越莓缤纷水果麦片（35g*12）*8盒装</t>
  </si>
  <si>
    <t>国产</t>
  </si>
  <si>
    <t>家乐氏蔓越莓缤纷水果麦片400g*12袋装</t>
  </si>
  <si>
    <t>家乐氏蔓越莓缤纷水果麦片712g*10袋装</t>
  </si>
  <si>
    <t>家乐氏能量补给坚果麦片（35g*12）*8盒装</t>
  </si>
  <si>
    <t>家乐氏香脆麦米片205g*12纸盒cmm</t>
  </si>
  <si>
    <t>家乐氏香脆麦米片370g*12纸盒cmml</t>
  </si>
  <si>
    <t>家乐氏香甜麦米片300g*12纸盒xt3</t>
  </si>
  <si>
    <t>小计</t>
  </si>
  <si>
    <t>苏州耀晨新材料有限公司</t>
  </si>
  <si>
    <t>PP+PE隔离衣（一次性使用，规格型号YC-6)</t>
  </si>
  <si>
    <t>套</t>
  </si>
  <si>
    <t>纳米抗菌三防透湿隔离衣（可水洗消毒10次，重复使用10次，规格型号YC-1）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</si>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</sst>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9" borderId="4" applyNumberFormat="0" applyAlignment="0" applyProtection="0">
      <alignment vertical="center"/>
    </xf>
    <xf numFmtId="0" fontId="12" fillId="19" borderId="3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29" sqref="G29"/>
    </sheetView>
  </sheetViews>
  <sheetFormatPr defaultColWidth="9" defaultRowHeight="13.5"/>
  <cols>
    <col min="1" max="1" width="5.125" style="2" customWidth="1"/>
    <col min="2" max="2" width="8.875" style="2" customWidth="1"/>
    <col min="3" max="3" width="21.25" style="2" customWidth="1"/>
    <col min="4" max="4" width="42.625" style="2" customWidth="1"/>
    <col min="5" max="5" width="6" style="2" customWidth="1"/>
    <col min="6" max="6" width="12.875" style="3" customWidth="1"/>
    <col min="7" max="7" width="8" style="2" customWidth="1"/>
    <col min="8" max="8" width="5.125" style="2" customWidth="1"/>
    <col min="9" max="9" width="17.5" style="3" customWidth="1"/>
    <col min="10" max="16384" width="9" style="2"/>
  </cols>
  <sheetData>
    <row r="1" ht="25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ht="28" customHeight="1" spans="1:9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5" t="s">
        <v>7</v>
      </c>
      <c r="H3" s="5" t="s">
        <v>8</v>
      </c>
      <c r="I3" s="7" t="s">
        <v>9</v>
      </c>
    </row>
    <row r="4" spans="1:9">
      <c r="A4" s="5">
        <v>1</v>
      </c>
      <c r="B4" s="8">
        <v>43906</v>
      </c>
      <c r="C4" s="5" t="s">
        <v>10</v>
      </c>
      <c r="D4" s="9" t="s">
        <v>11</v>
      </c>
      <c r="E4" s="5" t="s">
        <v>12</v>
      </c>
      <c r="F4" s="10">
        <v>222.12</v>
      </c>
      <c r="G4" s="5">
        <v>35</v>
      </c>
      <c r="H4" s="5" t="s">
        <v>13</v>
      </c>
      <c r="I4" s="10">
        <f>F4*G4</f>
        <v>7774.2</v>
      </c>
    </row>
    <row r="5" spans="1:9">
      <c r="A5" s="5">
        <v>2</v>
      </c>
      <c r="B5" s="8">
        <v>43906</v>
      </c>
      <c r="C5" s="5" t="s">
        <v>10</v>
      </c>
      <c r="D5" s="9" t="s">
        <v>14</v>
      </c>
      <c r="E5" s="5" t="s">
        <v>12</v>
      </c>
      <c r="F5" s="10">
        <v>222.66</v>
      </c>
      <c r="G5" s="5">
        <v>11</v>
      </c>
      <c r="H5" s="5" t="s">
        <v>13</v>
      </c>
      <c r="I5" s="10">
        <f t="shared" ref="I5:I15" si="0">F5*G5</f>
        <v>2449.26</v>
      </c>
    </row>
    <row r="6" spans="1:9">
      <c r="A6" s="5">
        <v>3</v>
      </c>
      <c r="B6" s="8">
        <v>43906</v>
      </c>
      <c r="C6" s="5" t="s">
        <v>10</v>
      </c>
      <c r="D6" s="9" t="s">
        <v>15</v>
      </c>
      <c r="E6" s="5" t="s">
        <v>12</v>
      </c>
      <c r="F6" s="10">
        <v>407.16</v>
      </c>
      <c r="G6" s="5">
        <v>445</v>
      </c>
      <c r="H6" s="5" t="s">
        <v>13</v>
      </c>
      <c r="I6" s="10">
        <f t="shared" si="0"/>
        <v>181186.2</v>
      </c>
    </row>
    <row r="7" spans="1:9">
      <c r="A7" s="5">
        <v>4</v>
      </c>
      <c r="B7" s="8">
        <v>43906</v>
      </c>
      <c r="C7" s="5" t="s">
        <v>10</v>
      </c>
      <c r="D7" s="9" t="s">
        <v>16</v>
      </c>
      <c r="E7" s="5" t="s">
        <v>12</v>
      </c>
      <c r="F7" s="10">
        <v>143.28</v>
      </c>
      <c r="G7" s="5">
        <v>46</v>
      </c>
      <c r="H7" s="5" t="s">
        <v>13</v>
      </c>
      <c r="I7" s="10">
        <f t="shared" si="0"/>
        <v>6590.88</v>
      </c>
    </row>
    <row r="8" spans="1:9">
      <c r="A8" s="5">
        <v>5</v>
      </c>
      <c r="B8" s="8">
        <v>43906</v>
      </c>
      <c r="C8" s="5" t="s">
        <v>10</v>
      </c>
      <c r="D8" s="9" t="s">
        <v>17</v>
      </c>
      <c r="E8" s="5" t="s">
        <v>12</v>
      </c>
      <c r="F8" s="10">
        <v>143.28</v>
      </c>
      <c r="G8" s="5">
        <v>11</v>
      </c>
      <c r="H8" s="5" t="s">
        <v>13</v>
      </c>
      <c r="I8" s="10">
        <f t="shared" si="0"/>
        <v>1576.08</v>
      </c>
    </row>
    <row r="9" spans="1:9">
      <c r="A9" s="5">
        <v>6</v>
      </c>
      <c r="B9" s="8">
        <v>43906</v>
      </c>
      <c r="C9" s="5" t="s">
        <v>10</v>
      </c>
      <c r="D9" s="9" t="s">
        <v>18</v>
      </c>
      <c r="E9" s="5" t="s">
        <v>19</v>
      </c>
      <c r="F9" s="10">
        <v>239.44</v>
      </c>
      <c r="G9" s="5">
        <v>804</v>
      </c>
      <c r="H9" s="5" t="s">
        <v>13</v>
      </c>
      <c r="I9" s="10">
        <f t="shared" si="0"/>
        <v>192509.76</v>
      </c>
    </row>
    <row r="10" spans="1:9">
      <c r="A10" s="5">
        <v>7</v>
      </c>
      <c r="B10" s="8">
        <v>43906</v>
      </c>
      <c r="C10" s="5" t="s">
        <v>10</v>
      </c>
      <c r="D10" s="9" t="s">
        <v>20</v>
      </c>
      <c r="E10" s="5" t="s">
        <v>19</v>
      </c>
      <c r="F10" s="10">
        <v>298.56</v>
      </c>
      <c r="G10" s="5">
        <v>100</v>
      </c>
      <c r="H10" s="5" t="s">
        <v>13</v>
      </c>
      <c r="I10" s="10">
        <f t="shared" si="0"/>
        <v>29856</v>
      </c>
    </row>
    <row r="11" spans="1:9">
      <c r="A11" s="5">
        <v>8</v>
      </c>
      <c r="B11" s="8">
        <v>43906</v>
      </c>
      <c r="C11" s="5" t="s">
        <v>10</v>
      </c>
      <c r="D11" s="9" t="s">
        <v>21</v>
      </c>
      <c r="E11" s="5" t="s">
        <v>19</v>
      </c>
      <c r="F11" s="10">
        <v>374.3</v>
      </c>
      <c r="G11" s="5">
        <v>231</v>
      </c>
      <c r="H11" s="5" t="s">
        <v>13</v>
      </c>
      <c r="I11" s="10">
        <f t="shared" si="0"/>
        <v>86463.3</v>
      </c>
    </row>
    <row r="12" spans="1:9">
      <c r="A12" s="5">
        <v>9</v>
      </c>
      <c r="B12" s="8">
        <v>43906</v>
      </c>
      <c r="C12" s="5" t="s">
        <v>10</v>
      </c>
      <c r="D12" s="9" t="s">
        <v>22</v>
      </c>
      <c r="E12" s="5" t="s">
        <v>19</v>
      </c>
      <c r="F12" s="10">
        <v>239.44</v>
      </c>
      <c r="G12" s="5">
        <v>244</v>
      </c>
      <c r="H12" s="5" t="s">
        <v>13</v>
      </c>
      <c r="I12" s="10">
        <f t="shared" si="0"/>
        <v>58423.36</v>
      </c>
    </row>
    <row r="13" spans="1:9">
      <c r="A13" s="5">
        <v>10</v>
      </c>
      <c r="B13" s="8">
        <v>43906</v>
      </c>
      <c r="C13" s="5" t="s">
        <v>10</v>
      </c>
      <c r="D13" s="9" t="s">
        <v>23</v>
      </c>
      <c r="E13" s="5" t="s">
        <v>12</v>
      </c>
      <c r="F13" s="10">
        <v>204.12</v>
      </c>
      <c r="G13" s="5">
        <v>333</v>
      </c>
      <c r="H13" s="5" t="s">
        <v>13</v>
      </c>
      <c r="I13" s="10">
        <f t="shared" si="0"/>
        <v>67971.96</v>
      </c>
    </row>
    <row r="14" spans="1:9">
      <c r="A14" s="5">
        <v>11</v>
      </c>
      <c r="B14" s="8">
        <v>43906</v>
      </c>
      <c r="C14" s="5" t="s">
        <v>10</v>
      </c>
      <c r="D14" s="9" t="s">
        <v>24</v>
      </c>
      <c r="E14" s="5" t="s">
        <v>12</v>
      </c>
      <c r="F14" s="10">
        <v>316.32</v>
      </c>
      <c r="G14" s="5">
        <v>611</v>
      </c>
      <c r="H14" s="5" t="s">
        <v>13</v>
      </c>
      <c r="I14" s="10">
        <f t="shared" si="0"/>
        <v>193271.52</v>
      </c>
    </row>
    <row r="15" spans="1:9">
      <c r="A15" s="5">
        <v>12</v>
      </c>
      <c r="B15" s="8">
        <v>43906</v>
      </c>
      <c r="C15" s="5" t="s">
        <v>10</v>
      </c>
      <c r="D15" s="9" t="s">
        <v>25</v>
      </c>
      <c r="E15" s="5" t="s">
        <v>12</v>
      </c>
      <c r="F15" s="10">
        <v>222.12</v>
      </c>
      <c r="G15" s="5">
        <v>43</v>
      </c>
      <c r="H15" s="5" t="s">
        <v>13</v>
      </c>
      <c r="I15" s="10">
        <f t="shared" si="0"/>
        <v>9551.16</v>
      </c>
    </row>
    <row r="16" spans="1:9">
      <c r="A16" s="11"/>
      <c r="B16" s="11"/>
      <c r="C16" s="11"/>
      <c r="D16" s="11" t="s">
        <v>26</v>
      </c>
      <c r="E16" s="11"/>
      <c r="F16" s="12"/>
      <c r="G16" s="11">
        <f>SUM(G4:G15)</f>
        <v>2914</v>
      </c>
      <c r="H16" s="11"/>
      <c r="I16" s="12">
        <f>SUM(I4:I15)</f>
        <v>837623.68</v>
      </c>
    </row>
    <row r="17" spans="1:9">
      <c r="A17" s="5">
        <v>1</v>
      </c>
      <c r="B17" s="8">
        <v>43915</v>
      </c>
      <c r="C17" s="5" t="s">
        <v>27</v>
      </c>
      <c r="D17" s="5" t="s">
        <v>28</v>
      </c>
      <c r="E17" s="5" t="s">
        <v>19</v>
      </c>
      <c r="F17" s="7">
        <v>120</v>
      </c>
      <c r="G17" s="5">
        <v>2040</v>
      </c>
      <c r="H17" s="5" t="s">
        <v>29</v>
      </c>
      <c r="I17" s="7">
        <f>F17*G17</f>
        <v>244800</v>
      </c>
    </row>
    <row r="18" ht="27" spans="1:9">
      <c r="A18" s="5">
        <v>2</v>
      </c>
      <c r="B18" s="8">
        <v>43915</v>
      </c>
      <c r="C18" s="5" t="s">
        <v>27</v>
      </c>
      <c r="D18" s="6" t="s">
        <v>30</v>
      </c>
      <c r="E18" s="5" t="s">
        <v>19</v>
      </c>
      <c r="F18" s="7">
        <v>385</v>
      </c>
      <c r="G18" s="5">
        <v>1020</v>
      </c>
      <c r="H18" s="5" t="s">
        <v>29</v>
      </c>
      <c r="I18" s="7">
        <f>F18*G18</f>
        <v>392700</v>
      </c>
    </row>
    <row r="19" spans="1:9">
      <c r="A19" s="11"/>
      <c r="B19" s="11"/>
      <c r="C19" s="11"/>
      <c r="D19" s="11" t="s">
        <v>26</v>
      </c>
      <c r="E19" s="11"/>
      <c r="F19" s="12"/>
      <c r="G19" s="11">
        <f>SUM(G17:G18)</f>
        <v>3060</v>
      </c>
      <c r="H19" s="11"/>
      <c r="I19" s="12">
        <f>SUM(I17:I18)</f>
        <v>637500</v>
      </c>
    </row>
    <row r="20" s="1" customFormat="1" spans="1:9">
      <c r="A20" s="13"/>
      <c r="B20" s="13"/>
      <c r="C20" s="13"/>
      <c r="D20" s="14" t="s">
        <v>31</v>
      </c>
      <c r="E20" s="13"/>
      <c r="F20" s="15"/>
      <c r="G20" s="13">
        <f>G16+G19</f>
        <v>5974</v>
      </c>
      <c r="H20" s="13"/>
      <c r="I20" s="15">
        <f>I19+I16</f>
        <v>1475123.68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TianBo</dc:creator>
  <cp:lastModifiedBy>田博</cp:lastModifiedBy>
  <dcterms:created xsi:type="dcterms:W3CDTF">2020-03-23T07:22:00Z</dcterms:created>
  <dcterms:modified xsi:type="dcterms:W3CDTF">2020-03-30T08:41:17Z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