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 tabRatio="60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<sst xmlns="http://schemas.openxmlformats.org/spreadsheetml/2006/main" count="74" uniqueCount="34">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</sst>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D1" workbookViewId="0">
      <selection activeCell="H29" sqref="H29"/>
    </sheetView>
  </sheetViews>
  <sheetFormatPr defaultColWidth="9" defaultRowHeight="13.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3" ht="28" customHeight="1" spans="1:9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7" t="s">
        <v>7</v>
      </c>
      <c r="H3" s="7" t="s">
        <v>8</v>
      </c>
      <c r="I3" s="9" t="s">
        <v>9</v>
      </c>
    </row>
    <row r="4" s="1" customFormat="1" ht="12" spans="1:9">
      <c r="A4" s="10">
        <v>1</v>
      </c>
      <c r="B4" s="11">
        <v>43906</v>
      </c>
      <c r="C4" s="12" t="s">
        <v>10</v>
      </c>
      <c r="D4" s="13" t="s">
        <v>11</v>
      </c>
      <c r="E4" s="12" t="s">
        <v>12</v>
      </c>
      <c r="F4" s="14">
        <v>222.12</v>
      </c>
      <c r="G4" s="10">
        <v>35</v>
      </c>
      <c r="H4" s="12" t="s">
        <v>13</v>
      </c>
      <c r="I4" s="14">
        <f>F4*G4</f>
        <v>7774.2</v>
      </c>
    </row>
    <row r="5" s="1" customFormat="1" ht="12" spans="1:9">
      <c r="A5" s="10">
        <v>2</v>
      </c>
      <c r="B5" s="11">
        <v>43906</v>
      </c>
      <c r="C5" s="12" t="s">
        <v>10</v>
      </c>
      <c r="D5" s="13" t="s">
        <v>14</v>
      </c>
      <c r="E5" s="12" t="s">
        <v>12</v>
      </c>
      <c r="F5" s="14">
        <v>222.66</v>
      </c>
      <c r="G5" s="10">
        <v>11</v>
      </c>
      <c r="H5" s="12" t="s">
        <v>13</v>
      </c>
      <c r="I5" s="14">
        <f t="shared" ref="I5:I15" si="0">F5*G5</f>
        <v>2449.26</v>
      </c>
    </row>
    <row r="6" s="1" customFormat="1" ht="12" spans="1:9">
      <c r="A6" s="10">
        <v>3</v>
      </c>
      <c r="B6" s="11">
        <v>43906</v>
      </c>
      <c r="C6" s="12" t="s">
        <v>10</v>
      </c>
      <c r="D6" s="13" t="s">
        <v>15</v>
      </c>
      <c r="E6" s="12" t="s">
        <v>12</v>
      </c>
      <c r="F6" s="14">
        <v>407.16</v>
      </c>
      <c r="G6" s="10">
        <v>445</v>
      </c>
      <c r="H6" s="12" t="s">
        <v>13</v>
      </c>
      <c r="I6" s="14">
        <f t="shared" si="0"/>
        <v>181186.2</v>
      </c>
    </row>
    <row r="7" s="1" customFormat="1" ht="12" spans="1:9">
      <c r="A7" s="10">
        <v>4</v>
      </c>
      <c r="B7" s="11">
        <v>43906</v>
      </c>
      <c r="C7" s="12" t="s">
        <v>10</v>
      </c>
      <c r="D7" s="13" t="s">
        <v>16</v>
      </c>
      <c r="E7" s="12" t="s">
        <v>12</v>
      </c>
      <c r="F7" s="14">
        <v>143.28</v>
      </c>
      <c r="G7" s="10">
        <v>46</v>
      </c>
      <c r="H7" s="12" t="s">
        <v>13</v>
      </c>
      <c r="I7" s="14">
        <f t="shared" si="0"/>
        <v>6590.88</v>
      </c>
    </row>
    <row r="8" s="1" customFormat="1" ht="12" spans="1:9">
      <c r="A8" s="10">
        <v>5</v>
      </c>
      <c r="B8" s="11">
        <v>43906</v>
      </c>
      <c r="C8" s="12" t="s">
        <v>10</v>
      </c>
      <c r="D8" s="13" t="s">
        <v>17</v>
      </c>
      <c r="E8" s="12" t="s">
        <v>12</v>
      </c>
      <c r="F8" s="14">
        <v>143.28</v>
      </c>
      <c r="G8" s="10">
        <v>11</v>
      </c>
      <c r="H8" s="12" t="s">
        <v>13</v>
      </c>
      <c r="I8" s="14">
        <f t="shared" si="0"/>
        <v>1576.08</v>
      </c>
    </row>
    <row r="9" s="1" customFormat="1" ht="12" spans="1:9">
      <c r="A9" s="10">
        <v>6</v>
      </c>
      <c r="B9" s="11">
        <v>43906</v>
      </c>
      <c r="C9" s="12" t="s">
        <v>10</v>
      </c>
      <c r="D9" s="13" t="s">
        <v>18</v>
      </c>
      <c r="E9" s="12" t="s">
        <v>19</v>
      </c>
      <c r="F9" s="14">
        <v>239.44</v>
      </c>
      <c r="G9" s="10">
        <v>804</v>
      </c>
      <c r="H9" s="12" t="s">
        <v>13</v>
      </c>
      <c r="I9" s="14">
        <f t="shared" si="0"/>
        <v>192509.76</v>
      </c>
    </row>
    <row r="10" s="1" customFormat="1" ht="12" spans="1:9">
      <c r="A10" s="10">
        <v>7</v>
      </c>
      <c r="B10" s="11">
        <v>43906</v>
      </c>
      <c r="C10" s="12" t="s">
        <v>10</v>
      </c>
      <c r="D10" s="13" t="s">
        <v>20</v>
      </c>
      <c r="E10" s="12" t="s">
        <v>19</v>
      </c>
      <c r="F10" s="14">
        <v>298.56</v>
      </c>
      <c r="G10" s="10">
        <v>100</v>
      </c>
      <c r="H10" s="12" t="s">
        <v>13</v>
      </c>
      <c r="I10" s="14">
        <f t="shared" si="0"/>
        <v>29856</v>
      </c>
    </row>
    <row r="11" s="1" customFormat="1" ht="12" spans="1:9">
      <c r="A11" s="10">
        <v>8</v>
      </c>
      <c r="B11" s="11">
        <v>43906</v>
      </c>
      <c r="C11" s="12" t="s">
        <v>10</v>
      </c>
      <c r="D11" s="13" t="s">
        <v>21</v>
      </c>
      <c r="E11" s="12" t="s">
        <v>19</v>
      </c>
      <c r="F11" s="14">
        <v>374.3</v>
      </c>
      <c r="G11" s="10">
        <v>231</v>
      </c>
      <c r="H11" s="12" t="s">
        <v>13</v>
      </c>
      <c r="I11" s="14">
        <f t="shared" si="0"/>
        <v>86463.3</v>
      </c>
    </row>
    <row r="12" s="1" customFormat="1" ht="12" spans="1:9">
      <c r="A12" s="10">
        <v>9</v>
      </c>
      <c r="B12" s="11">
        <v>43906</v>
      </c>
      <c r="C12" s="12" t="s">
        <v>10</v>
      </c>
      <c r="D12" s="13" t="s">
        <v>22</v>
      </c>
      <c r="E12" s="12" t="s">
        <v>19</v>
      </c>
      <c r="F12" s="14">
        <v>239.44</v>
      </c>
      <c r="G12" s="10">
        <v>244</v>
      </c>
      <c r="H12" s="12" t="s">
        <v>13</v>
      </c>
      <c r="I12" s="14">
        <f t="shared" si="0"/>
        <v>58423.36</v>
      </c>
    </row>
    <row r="13" s="1" customFormat="1" ht="12" spans="1:9">
      <c r="A13" s="10">
        <v>10</v>
      </c>
      <c r="B13" s="11">
        <v>43906</v>
      </c>
      <c r="C13" s="12" t="s">
        <v>10</v>
      </c>
      <c r="D13" s="13" t="s">
        <v>23</v>
      </c>
      <c r="E13" s="12" t="s">
        <v>12</v>
      </c>
      <c r="F13" s="14">
        <v>204.12</v>
      </c>
      <c r="G13" s="10">
        <v>333</v>
      </c>
      <c r="H13" s="12" t="s">
        <v>13</v>
      </c>
      <c r="I13" s="14">
        <f t="shared" si="0"/>
        <v>67971.96</v>
      </c>
    </row>
    <row r="14" s="1" customFormat="1" ht="12" spans="1:9">
      <c r="A14" s="10">
        <v>11</v>
      </c>
      <c r="B14" s="11">
        <v>43906</v>
      </c>
      <c r="C14" s="12" t="s">
        <v>10</v>
      </c>
      <c r="D14" s="13" t="s">
        <v>24</v>
      </c>
      <c r="E14" s="12" t="s">
        <v>12</v>
      </c>
      <c r="F14" s="14">
        <v>316.32</v>
      </c>
      <c r="G14" s="10">
        <v>611</v>
      </c>
      <c r="H14" s="12" t="s">
        <v>13</v>
      </c>
      <c r="I14" s="14">
        <f t="shared" si="0"/>
        <v>193271.52</v>
      </c>
    </row>
    <row r="15" s="1" customFormat="1" ht="12" spans="1:9">
      <c r="A15" s="10">
        <v>12</v>
      </c>
      <c r="B15" s="11">
        <v>43906</v>
      </c>
      <c r="C15" s="12" t="s">
        <v>10</v>
      </c>
      <c r="D15" s="13" t="s">
        <v>25</v>
      </c>
      <c r="E15" s="12" t="s">
        <v>12</v>
      </c>
      <c r="F15" s="14">
        <v>222.12</v>
      </c>
      <c r="G15" s="10">
        <v>43</v>
      </c>
      <c r="H15" s="12" t="s">
        <v>13</v>
      </c>
      <c r="I15" s="14">
        <f t="shared" si="0"/>
        <v>9551.16</v>
      </c>
    </row>
    <row r="16" spans="1:9">
      <c r="A16" s="15"/>
      <c r="B16" s="15"/>
      <c r="C16" s="15"/>
      <c r="D16" s="15" t="s">
        <v>26</v>
      </c>
      <c r="E16" s="15"/>
      <c r="F16" s="16"/>
      <c r="G16" s="15">
        <f>SUM(G4:G15)</f>
        <v>2914</v>
      </c>
      <c r="H16" s="15"/>
      <c r="I16" s="16">
        <f>SUM(I4:I15)</f>
        <v>837623.68</v>
      </c>
    </row>
    <row r="17" s="1" customFormat="1" ht="12" spans="1:9">
      <c r="A17" s="10">
        <v>1</v>
      </c>
      <c r="B17" s="11">
        <v>43915</v>
      </c>
      <c r="C17" s="12" t="s">
        <v>27</v>
      </c>
      <c r="D17" s="13" t="s">
        <v>28</v>
      </c>
      <c r="E17" s="12" t="s">
        <v>19</v>
      </c>
      <c r="F17" s="14">
        <v>120</v>
      </c>
      <c r="G17" s="10">
        <v>2040</v>
      </c>
      <c r="H17" s="12" t="s">
        <v>29</v>
      </c>
      <c r="I17" s="14">
        <f t="shared" ref="I17:I20" si="1">F17*G17</f>
        <v>244800</v>
      </c>
    </row>
    <row r="18" s="1" customFormat="1" ht="24" spans="1:9">
      <c r="A18" s="10">
        <v>2</v>
      </c>
      <c r="B18" s="11">
        <v>43915</v>
      </c>
      <c r="C18" s="12" t="s">
        <v>27</v>
      </c>
      <c r="D18" s="17" t="s">
        <v>30</v>
      </c>
      <c r="E18" s="12" t="s">
        <v>19</v>
      </c>
      <c r="F18" s="14">
        <v>385</v>
      </c>
      <c r="G18" s="10">
        <v>1020</v>
      </c>
      <c r="H18" s="12" t="s">
        <v>29</v>
      </c>
      <c r="I18" s="14">
        <f t="shared" si="1"/>
        <v>392700</v>
      </c>
    </row>
    <row r="19" spans="1:9">
      <c r="A19" s="15"/>
      <c r="B19" s="15"/>
      <c r="C19" s="15"/>
      <c r="D19" s="15" t="s">
        <v>26</v>
      </c>
      <c r="E19" s="15"/>
      <c r="F19" s="18"/>
      <c r="G19" s="15">
        <f>SUM(G17:G18)</f>
        <v>3060</v>
      </c>
      <c r="H19" s="15"/>
      <c r="I19" s="16">
        <f>SUM(I17:I18)</f>
        <v>637500</v>
      </c>
    </row>
    <row r="20" s="2" customFormat="1" ht="12" spans="1:9">
      <c r="A20" s="12">
        <v>1</v>
      </c>
      <c r="B20" s="19">
        <v>43916</v>
      </c>
      <c r="C20" s="12" t="s">
        <v>31</v>
      </c>
      <c r="D20" s="13" t="s">
        <v>32</v>
      </c>
      <c r="E20" s="20" t="s">
        <v>19</v>
      </c>
      <c r="F20" s="21">
        <v>5920</v>
      </c>
      <c r="G20" s="20">
        <v>4</v>
      </c>
      <c r="H20" s="22" t="s">
        <v>13</v>
      </c>
      <c r="I20" s="14">
        <f t="shared" si="1"/>
        <v>23680</v>
      </c>
    </row>
    <row r="21" s="3" customFormat="1" spans="1:9">
      <c r="A21" s="15"/>
      <c r="B21" s="15"/>
      <c r="C21" s="15"/>
      <c r="D21" s="15" t="s">
        <v>26</v>
      </c>
      <c r="E21" s="15"/>
      <c r="F21" s="18"/>
      <c r="G21" s="15">
        <v>4</v>
      </c>
      <c r="H21" s="15"/>
      <c r="I21" s="16">
        <v>23680</v>
      </c>
    </row>
    <row r="22" s="4" customFormat="1" spans="1:9">
      <c r="A22" s="23"/>
      <c r="B22" s="23"/>
      <c r="C22" s="23"/>
      <c r="D22" s="23" t="s">
        <v>33</v>
      </c>
      <c r="E22" s="23"/>
      <c r="F22" s="24"/>
      <c r="G22" s="23">
        <f>G16+G19+G21</f>
        <v>5978</v>
      </c>
      <c r="H22" s="23"/>
      <c r="I22" s="24">
        <f>I19+I16+I21</f>
        <v>1498803.68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2020-04-07T04:09:31Z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