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9570" tabRatio="603"/>
  </bookViews>
  <sheets>
    <sheet name="Sheet1" sheetId="1" r:id="rId1"/>
  </sheets>
  <calcPr calcId="144525" concurrentCalc="0"/>
</workbook>
</file>

<file path=xl/calcChain.xml><?xml version="1.0" encoding="utf-8"?>
<calcChain xmlns="http://schemas.openxmlformats.org/spreadsheetml/2006/main">
  <c r="I26" i="1" l="1"/>
  <c r="G26" i="1"/>
  <c r="I17" i="1"/>
  <c r="I18" i="1"/>
  <c r="I1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G16" i="1"/>
  <c r="G19" i="1"/>
  <c r="I20" i="1"/>
</calcChain>
</file>

<file path=xl/sharedStrings.xml><?xml version="1.0" encoding="utf-8"?>
<sst xmlns="http://schemas.openxmlformats.org/spreadsheetml/2006/main" count="83" uniqueCount="44">
  <si>
    <t>物资捐赠明细表</t>
  </si>
  <si>
    <t>序号</t>
  </si>
  <si>
    <t>捐赠日期</t>
  </si>
  <si>
    <t>捐赠人</t>
  </si>
  <si>
    <t>品名</t>
  </si>
  <si>
    <t>国产/进口</t>
  </si>
  <si>
    <t>单价</t>
  </si>
  <si>
    <t>数量</t>
  </si>
  <si>
    <t>单位</t>
  </si>
  <si>
    <t>合计</t>
  </si>
  <si>
    <t>金龙鱼慈善公益基金会</t>
  </si>
  <si>
    <t>家乐氏谷维滋310g*12纸盒gw3</t>
  </si>
  <si>
    <t>进口</t>
  </si>
  <si>
    <t>箱</t>
  </si>
  <si>
    <t>家乐氏进口谷物甄选三部曲520g*6  京东装</t>
  </si>
  <si>
    <t>家乐氏可可力350g*18纸盒kkl</t>
  </si>
  <si>
    <t>家乐氏可可球170g*12纸盒kkq</t>
  </si>
  <si>
    <t>家乐氏可可玉米片190g*12纸盒kkp</t>
  </si>
  <si>
    <t>家乐氏蔓越莓缤纷水果麦片（35g*12）*8盒装</t>
  </si>
  <si>
    <t>国产</t>
  </si>
  <si>
    <t>家乐氏蔓越莓缤纷水果麦片400g*12袋装</t>
  </si>
  <si>
    <t>家乐氏蔓越莓缤纷水果麦片712g*10袋装</t>
  </si>
  <si>
    <t>家乐氏能量补给坚果麦片（35g*12）*8盒装</t>
  </si>
  <si>
    <t>家乐氏香脆麦米片205g*12纸盒cmm</t>
  </si>
  <si>
    <t>家乐氏香脆麦米片370g*12纸盒cmml</t>
  </si>
  <si>
    <t>家乐氏香甜麦米片300g*12纸盒xt3</t>
  </si>
  <si>
    <t>小计</t>
  </si>
  <si>
    <t>苏州耀晨新材料有限公司</t>
  </si>
  <si>
    <t>PP+PE隔离衣（一次性使用，规格型号YC-6)</t>
  </si>
  <si>
    <t>套</t>
  </si>
  <si>
    <t>纳米抗菌三防透湿隔离衣（可水洗消毒10次，重复使用10次，规格型号YC-1）</t>
  </si>
  <si>
    <t>石家庄以岭药业股份有限公司</t>
  </si>
  <si>
    <t>连花清瘟胶囊</t>
  </si>
  <si>
    <t>盒</t>
  </si>
  <si>
    <t>总计</t>
  </si>
  <si>
    <t>聚协昌（北京）药业有限公司</t>
    <phoneticPr fontId="6" type="noConversion"/>
  </si>
  <si>
    <t>金花清感颗粒</t>
    <phoneticPr fontId="6" type="noConversion"/>
  </si>
  <si>
    <t>国产</t>
    <phoneticPr fontId="6" type="noConversion"/>
  </si>
  <si>
    <t>盒</t>
    <phoneticPr fontId="6" type="noConversion"/>
  </si>
  <si>
    <t>小计</t>
    <phoneticPr fontId="6" type="noConversion"/>
  </si>
  <si>
    <t>山东广育堂中药古方创新有限公司</t>
    <phoneticPr fontId="8" type="noConversion"/>
  </si>
  <si>
    <t>施小墨防疫香囊</t>
    <phoneticPr fontId="8" type="noConversion"/>
  </si>
  <si>
    <t>国产</t>
    <phoneticPr fontId="8" type="noConversion"/>
  </si>
  <si>
    <t>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</si>
</sst>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right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I28" sqref="I28"/>
    </sheetView>
  </sheetViews>
  <sheetFormatPr defaultColWidth="9" defaultRowHeight="13.5" x14ac:dyDescent="0.15"/>
  <cols>
    <col min="1" max="1" width="5.125" style="3" customWidth="1"/>
    <col min="2" max="2" width="8.875" style="3" customWidth="1"/>
    <col min="3" max="3" width="23.875" style="3" customWidth="1"/>
    <col min="4" max="4" width="46.125" style="3" customWidth="1"/>
    <col min="5" max="5" width="6" style="3" customWidth="1"/>
    <col min="6" max="6" width="12.875" style="5" customWidth="1"/>
    <col min="7" max="7" width="8" style="3" customWidth="1"/>
    <col min="8" max="8" width="5.125" style="3" customWidth="1"/>
    <col min="9" max="9" width="17.5" style="5" customWidth="1"/>
    <col min="10" max="16384" width="9" style="3"/>
  </cols>
  <sheetData>
    <row r="1" spans="1:9" ht="25.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3" spans="1:9" ht="27.95" customHeight="1" x14ac:dyDescent="0.1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6" t="s">
        <v>7</v>
      </c>
      <c r="H3" s="6" t="s">
        <v>8</v>
      </c>
      <c r="I3" s="8" t="s">
        <v>9</v>
      </c>
    </row>
    <row r="4" spans="1:9" s="1" customFormat="1" ht="12" x14ac:dyDescent="0.15">
      <c r="A4" s="9">
        <v>1</v>
      </c>
      <c r="B4" s="10">
        <v>43906</v>
      </c>
      <c r="C4" s="9" t="s">
        <v>10</v>
      </c>
      <c r="D4" s="11" t="s">
        <v>11</v>
      </c>
      <c r="E4" s="9" t="s">
        <v>12</v>
      </c>
      <c r="F4" s="12">
        <v>222.12</v>
      </c>
      <c r="G4" s="9">
        <v>35</v>
      </c>
      <c r="H4" s="9" t="s">
        <v>13</v>
      </c>
      <c r="I4" s="12">
        <f>F4*G4</f>
        <v>7774.2</v>
      </c>
    </row>
    <row r="5" spans="1:9" s="1" customFormat="1" ht="12" x14ac:dyDescent="0.15">
      <c r="A5" s="9">
        <v>2</v>
      </c>
      <c r="B5" s="10">
        <v>43906</v>
      </c>
      <c r="C5" s="9" t="s">
        <v>10</v>
      </c>
      <c r="D5" s="11" t="s">
        <v>14</v>
      </c>
      <c r="E5" s="9" t="s">
        <v>12</v>
      </c>
      <c r="F5" s="12">
        <v>222.66</v>
      </c>
      <c r="G5" s="9">
        <v>11</v>
      </c>
      <c r="H5" s="9" t="s">
        <v>13</v>
      </c>
      <c r="I5" s="12">
        <f t="shared" ref="I5:I15" si="0">F5*G5</f>
        <v>2449.2599999999998</v>
      </c>
    </row>
    <row r="6" spans="1:9" s="1" customFormat="1" ht="12" x14ac:dyDescent="0.15">
      <c r="A6" s="9">
        <v>3</v>
      </c>
      <c r="B6" s="10">
        <v>43906</v>
      </c>
      <c r="C6" s="9" t="s">
        <v>10</v>
      </c>
      <c r="D6" s="11" t="s">
        <v>15</v>
      </c>
      <c r="E6" s="9" t="s">
        <v>12</v>
      </c>
      <c r="F6" s="12">
        <v>407.16</v>
      </c>
      <c r="G6" s="9">
        <v>445</v>
      </c>
      <c r="H6" s="9" t="s">
        <v>13</v>
      </c>
      <c r="I6" s="12">
        <f t="shared" si="0"/>
        <v>181186.2</v>
      </c>
    </row>
    <row r="7" spans="1:9" s="1" customFormat="1" ht="12" x14ac:dyDescent="0.15">
      <c r="A7" s="9">
        <v>4</v>
      </c>
      <c r="B7" s="10">
        <v>43906</v>
      </c>
      <c r="C7" s="9" t="s">
        <v>10</v>
      </c>
      <c r="D7" s="11" t="s">
        <v>16</v>
      </c>
      <c r="E7" s="9" t="s">
        <v>12</v>
      </c>
      <c r="F7" s="12">
        <v>143.28</v>
      </c>
      <c r="G7" s="9">
        <v>46</v>
      </c>
      <c r="H7" s="9" t="s">
        <v>13</v>
      </c>
      <c r="I7" s="12">
        <f t="shared" si="0"/>
        <v>6590.88</v>
      </c>
    </row>
    <row r="8" spans="1:9" s="1" customFormat="1" ht="12" x14ac:dyDescent="0.15">
      <c r="A8" s="9">
        <v>5</v>
      </c>
      <c r="B8" s="10">
        <v>43906</v>
      </c>
      <c r="C8" s="9" t="s">
        <v>10</v>
      </c>
      <c r="D8" s="11" t="s">
        <v>17</v>
      </c>
      <c r="E8" s="9" t="s">
        <v>12</v>
      </c>
      <c r="F8" s="12">
        <v>143.28</v>
      </c>
      <c r="G8" s="9">
        <v>11</v>
      </c>
      <c r="H8" s="9" t="s">
        <v>13</v>
      </c>
      <c r="I8" s="12">
        <f t="shared" si="0"/>
        <v>1576.08</v>
      </c>
    </row>
    <row r="9" spans="1:9" s="1" customFormat="1" ht="12" x14ac:dyDescent="0.15">
      <c r="A9" s="9">
        <v>6</v>
      </c>
      <c r="B9" s="10">
        <v>43906</v>
      </c>
      <c r="C9" s="9" t="s">
        <v>10</v>
      </c>
      <c r="D9" s="11" t="s">
        <v>18</v>
      </c>
      <c r="E9" s="9" t="s">
        <v>19</v>
      </c>
      <c r="F9" s="12">
        <v>239.44</v>
      </c>
      <c r="G9" s="9">
        <v>804</v>
      </c>
      <c r="H9" s="9" t="s">
        <v>13</v>
      </c>
      <c r="I9" s="12">
        <f t="shared" si="0"/>
        <v>192509.76</v>
      </c>
    </row>
    <row r="10" spans="1:9" s="1" customFormat="1" ht="12" x14ac:dyDescent="0.15">
      <c r="A10" s="9">
        <v>7</v>
      </c>
      <c r="B10" s="10">
        <v>43906</v>
      </c>
      <c r="C10" s="9" t="s">
        <v>10</v>
      </c>
      <c r="D10" s="11" t="s">
        <v>20</v>
      </c>
      <c r="E10" s="9" t="s">
        <v>19</v>
      </c>
      <c r="F10" s="12">
        <v>298.56</v>
      </c>
      <c r="G10" s="9">
        <v>100</v>
      </c>
      <c r="H10" s="9" t="s">
        <v>13</v>
      </c>
      <c r="I10" s="12">
        <f t="shared" si="0"/>
        <v>29856</v>
      </c>
    </row>
    <row r="11" spans="1:9" s="1" customFormat="1" ht="12" x14ac:dyDescent="0.15">
      <c r="A11" s="9">
        <v>8</v>
      </c>
      <c r="B11" s="10">
        <v>43906</v>
      </c>
      <c r="C11" s="9" t="s">
        <v>10</v>
      </c>
      <c r="D11" s="11" t="s">
        <v>21</v>
      </c>
      <c r="E11" s="9" t="s">
        <v>19</v>
      </c>
      <c r="F11" s="12">
        <v>374.3</v>
      </c>
      <c r="G11" s="9">
        <v>231</v>
      </c>
      <c r="H11" s="9" t="s">
        <v>13</v>
      </c>
      <c r="I11" s="12">
        <f t="shared" si="0"/>
        <v>86463.3</v>
      </c>
    </row>
    <row r="12" spans="1:9" s="1" customFormat="1" ht="12" x14ac:dyDescent="0.15">
      <c r="A12" s="9">
        <v>9</v>
      </c>
      <c r="B12" s="10">
        <v>43906</v>
      </c>
      <c r="C12" s="9" t="s">
        <v>10</v>
      </c>
      <c r="D12" s="11" t="s">
        <v>22</v>
      </c>
      <c r="E12" s="9" t="s">
        <v>19</v>
      </c>
      <c r="F12" s="12">
        <v>239.44</v>
      </c>
      <c r="G12" s="9">
        <v>244</v>
      </c>
      <c r="H12" s="9" t="s">
        <v>13</v>
      </c>
      <c r="I12" s="12">
        <f t="shared" si="0"/>
        <v>58423.360000000001</v>
      </c>
    </row>
    <row r="13" spans="1:9" s="1" customFormat="1" ht="12" x14ac:dyDescent="0.15">
      <c r="A13" s="9">
        <v>10</v>
      </c>
      <c r="B13" s="10">
        <v>43906</v>
      </c>
      <c r="C13" s="9" t="s">
        <v>10</v>
      </c>
      <c r="D13" s="11" t="s">
        <v>23</v>
      </c>
      <c r="E13" s="9" t="s">
        <v>12</v>
      </c>
      <c r="F13" s="12">
        <v>204.12</v>
      </c>
      <c r="G13" s="9">
        <v>333</v>
      </c>
      <c r="H13" s="9" t="s">
        <v>13</v>
      </c>
      <c r="I13" s="12">
        <f t="shared" si="0"/>
        <v>67971.960000000006</v>
      </c>
    </row>
    <row r="14" spans="1:9" s="1" customFormat="1" ht="12" x14ac:dyDescent="0.15">
      <c r="A14" s="9">
        <v>11</v>
      </c>
      <c r="B14" s="10">
        <v>43906</v>
      </c>
      <c r="C14" s="9" t="s">
        <v>10</v>
      </c>
      <c r="D14" s="11" t="s">
        <v>24</v>
      </c>
      <c r="E14" s="9" t="s">
        <v>12</v>
      </c>
      <c r="F14" s="12">
        <v>316.32</v>
      </c>
      <c r="G14" s="9">
        <v>611</v>
      </c>
      <c r="H14" s="9" t="s">
        <v>13</v>
      </c>
      <c r="I14" s="12">
        <f t="shared" si="0"/>
        <v>193271.52</v>
      </c>
    </row>
    <row r="15" spans="1:9" s="1" customFormat="1" ht="12" x14ac:dyDescent="0.15">
      <c r="A15" s="9">
        <v>12</v>
      </c>
      <c r="B15" s="10">
        <v>43906</v>
      </c>
      <c r="C15" s="9" t="s">
        <v>10</v>
      </c>
      <c r="D15" s="11" t="s">
        <v>25</v>
      </c>
      <c r="E15" s="9" t="s">
        <v>12</v>
      </c>
      <c r="F15" s="12">
        <v>222.12</v>
      </c>
      <c r="G15" s="9">
        <v>43</v>
      </c>
      <c r="H15" s="9" t="s">
        <v>13</v>
      </c>
      <c r="I15" s="12">
        <f t="shared" si="0"/>
        <v>9551.16</v>
      </c>
    </row>
    <row r="16" spans="1:9" x14ac:dyDescent="0.15">
      <c r="A16" s="13"/>
      <c r="B16" s="13"/>
      <c r="C16" s="13"/>
      <c r="D16" s="13" t="s">
        <v>26</v>
      </c>
      <c r="E16" s="13"/>
      <c r="F16" s="14"/>
      <c r="G16" s="13">
        <f>SUM(G4:G15)</f>
        <v>2914</v>
      </c>
      <c r="H16" s="13"/>
      <c r="I16" s="14">
        <f>SUM(I4:I15)</f>
        <v>837623.68</v>
      </c>
    </row>
    <row r="17" spans="1:9" s="1" customFormat="1" ht="12" x14ac:dyDescent="0.15">
      <c r="A17" s="9">
        <v>1</v>
      </c>
      <c r="B17" s="10">
        <v>43915</v>
      </c>
      <c r="C17" s="9" t="s">
        <v>27</v>
      </c>
      <c r="D17" s="11" t="s">
        <v>28</v>
      </c>
      <c r="E17" s="9" t="s">
        <v>19</v>
      </c>
      <c r="F17" s="12">
        <v>120</v>
      </c>
      <c r="G17" s="9">
        <v>2040</v>
      </c>
      <c r="H17" s="9" t="s">
        <v>29</v>
      </c>
      <c r="I17" s="12">
        <f t="shared" ref="I17:I20" si="1">F17*G17</f>
        <v>244800</v>
      </c>
    </row>
    <row r="18" spans="1:9" s="1" customFormat="1" ht="24" x14ac:dyDescent="0.15">
      <c r="A18" s="9">
        <v>2</v>
      </c>
      <c r="B18" s="10">
        <v>43915</v>
      </c>
      <c r="C18" s="9" t="s">
        <v>27</v>
      </c>
      <c r="D18" s="15" t="s">
        <v>30</v>
      </c>
      <c r="E18" s="9" t="s">
        <v>19</v>
      </c>
      <c r="F18" s="12">
        <v>385</v>
      </c>
      <c r="G18" s="9">
        <v>1020</v>
      </c>
      <c r="H18" s="9" t="s">
        <v>29</v>
      </c>
      <c r="I18" s="12">
        <f t="shared" si="1"/>
        <v>392700</v>
      </c>
    </row>
    <row r="19" spans="1:9" x14ac:dyDescent="0.15">
      <c r="A19" s="13"/>
      <c r="B19" s="13"/>
      <c r="C19" s="13"/>
      <c r="D19" s="13" t="s">
        <v>26</v>
      </c>
      <c r="E19" s="13"/>
      <c r="F19" s="16"/>
      <c r="G19" s="13">
        <f>SUM(G17:G18)</f>
        <v>3060</v>
      </c>
      <c r="H19" s="13"/>
      <c r="I19" s="14">
        <f>SUM(I17:I18)</f>
        <v>637500</v>
      </c>
    </row>
    <row r="20" spans="1:9" s="2" customFormat="1" ht="12" x14ac:dyDescent="0.15">
      <c r="A20" s="9">
        <v>1</v>
      </c>
      <c r="B20" s="17">
        <v>43916</v>
      </c>
      <c r="C20" s="9" t="s">
        <v>31</v>
      </c>
      <c r="D20" s="11" t="s">
        <v>32</v>
      </c>
      <c r="E20" s="18" t="s">
        <v>19</v>
      </c>
      <c r="F20" s="19">
        <v>14.8</v>
      </c>
      <c r="G20" s="18">
        <v>1600</v>
      </c>
      <c r="H20" s="20" t="s">
        <v>33</v>
      </c>
      <c r="I20" s="12">
        <f t="shared" si="1"/>
        <v>23680</v>
      </c>
    </row>
    <row r="21" spans="1:9" x14ac:dyDescent="0.15">
      <c r="A21" s="13"/>
      <c r="B21" s="13"/>
      <c r="C21" s="13"/>
      <c r="D21" s="13" t="s">
        <v>26</v>
      </c>
      <c r="E21" s="13"/>
      <c r="F21" s="16"/>
      <c r="G21" s="13">
        <v>1600</v>
      </c>
      <c r="H21" s="13"/>
      <c r="I21" s="14">
        <v>23680</v>
      </c>
    </row>
    <row r="22" spans="1:9" x14ac:dyDescent="0.15">
      <c r="A22" s="9">
        <v>1</v>
      </c>
      <c r="B22" s="10">
        <v>43983</v>
      </c>
      <c r="C22" s="9" t="s">
        <v>35</v>
      </c>
      <c r="D22" s="15" t="s">
        <v>36</v>
      </c>
      <c r="E22" s="9" t="s">
        <v>37</v>
      </c>
      <c r="F22" s="12">
        <v>55.56</v>
      </c>
      <c r="G22" s="9">
        <v>1500</v>
      </c>
      <c r="H22" s="9" t="s">
        <v>38</v>
      </c>
      <c r="I22" s="12">
        <v>83340</v>
      </c>
    </row>
    <row r="23" spans="1:9" x14ac:dyDescent="0.15">
      <c r="A23" s="23"/>
      <c r="B23" s="24"/>
      <c r="C23" s="23"/>
      <c r="D23" s="13" t="s">
        <v>39</v>
      </c>
      <c r="E23" s="23"/>
      <c r="F23" s="25"/>
      <c r="G23" s="23">
        <v>1500</v>
      </c>
      <c r="H23" s="23"/>
      <c r="I23" s="25">
        <v>83340</v>
      </c>
    </row>
    <row r="24" spans="1:9" s="4" customFormat="1" ht="24" x14ac:dyDescent="0.15">
      <c r="A24" s="27">
        <v>1</v>
      </c>
      <c r="B24" s="28">
        <v>44014</v>
      </c>
      <c r="C24" s="29" t="s">
        <v>40</v>
      </c>
      <c r="D24" s="30" t="s">
        <v>41</v>
      </c>
      <c r="E24" s="27" t="s">
        <v>42</v>
      </c>
      <c r="F24" s="31">
        <v>68</v>
      </c>
      <c r="G24" s="27">
        <v>6000</v>
      </c>
      <c r="H24" s="27" t="s">
        <v>43</v>
      </c>
      <c r="I24" s="31">
        <v>408000</v>
      </c>
    </row>
    <row r="25" spans="1:9" x14ac:dyDescent="0.15">
      <c r="A25" s="32"/>
      <c r="B25" s="33"/>
      <c r="C25" s="34"/>
      <c r="D25" s="35"/>
      <c r="E25" s="32"/>
      <c r="F25" s="36"/>
      <c r="G25" s="32">
        <v>6000</v>
      </c>
      <c r="H25" s="32"/>
      <c r="I25" s="36">
        <v>408000</v>
      </c>
    </row>
    <row r="26" spans="1:9" x14ac:dyDescent="0.15">
      <c r="A26" s="21"/>
      <c r="B26" s="21"/>
      <c r="C26" s="21"/>
      <c r="D26" s="21" t="s">
        <v>34</v>
      </c>
      <c r="E26" s="21"/>
      <c r="F26" s="22"/>
      <c r="G26" s="21">
        <f>G16+G19+G21+G23+G25</f>
        <v>15074</v>
      </c>
      <c r="H26" s="21"/>
      <c r="I26" s="22">
        <f>I19+I16+I21+I23+I25</f>
        <v>1990143.6800000002</v>
      </c>
    </row>
  </sheetData>
  <mergeCells count="1">
    <mergeCell ref="A1:I1"/>
  </mergeCells>
  <phoneticPr fontId="6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TianBo</dc:creator>
  <cp:lastModifiedBy>wy</cp:lastModifiedBy>
  <dcterms:created xsi:type="dcterms:W3CDTF">2020-03-23T07:22:00Z</dcterms:created>
  <dcterms:modified xsi:type="dcterms:W3CDTF">2020-07-06T05:58:24Z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