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3" i="1"/>
  <c r="C21"/>
  <c r="I4"/>
</calcChain>
</file>

<file path=xl/sharedStrings.xml><?xml version="1.0" encoding="utf-8"?>
<sst xmlns="http://schemas.openxmlformats.org/spreadsheetml/2006/main" count="89" uniqueCount="63">
  <si>
    <t>中国华侨公益基金会2016年4月份捐赠收入明细表</t>
    <phoneticPr fontId="3" type="noConversion"/>
  </si>
  <si>
    <t>编制单位：中国华侨公益基金会</t>
    <phoneticPr fontId="3" type="noConversion"/>
  </si>
  <si>
    <t xml:space="preserve">时间：2016.4.1-2016.4.30            </t>
    <phoneticPr fontId="3" type="noConversion"/>
  </si>
  <si>
    <t xml:space="preserve"> 单位：人民币（元）</t>
    <phoneticPr fontId="2" type="noConversion"/>
  </si>
  <si>
    <t>自然人</t>
    <phoneticPr fontId="6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</si>
  <si>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</si>
  <si>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</si>
  <si>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</si>
  <si>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</si>
  <si>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</si>
  <si>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备注</t>
    <phoneticPr fontId="2" type="noConversion"/>
  </si>
  <si>
    <t>捐赠收入</t>
    <phoneticPr fontId="2" type="noConversion"/>
  </si>
  <si>
    <t>和睦家爱心基金</t>
    <phoneticPr fontId="2" type="noConversion"/>
  </si>
  <si>
    <t>佳翊会（闫文磊代捐）</t>
    <phoneticPr fontId="2" type="noConversion"/>
  </si>
  <si>
    <t>侨联文化交流基金</t>
    <phoneticPr fontId="6" type="noConversion"/>
  </si>
  <si>
    <t>周之龙</t>
    <phoneticPr fontId="6" type="noConversion"/>
  </si>
  <si>
    <t>希望之翼专项基金</t>
    <phoneticPr fontId="6" type="noConversion"/>
  </si>
  <si>
    <t>支付宝（中国）网络技术有限公司</t>
    <phoneticPr fontId="6" type="noConversion"/>
  </si>
  <si>
    <t>崇世爱心基金</t>
    <phoneticPr fontId="6" type="noConversion"/>
  </si>
  <si>
    <t>爱心妈妈慈善会</t>
    <phoneticPr fontId="6" type="noConversion"/>
  </si>
  <si>
    <t>吴辅世</t>
    <phoneticPr fontId="6" type="noConversion"/>
  </si>
  <si>
    <t>李老师周二班</t>
    <phoneticPr fontId="6" type="noConversion"/>
  </si>
  <si>
    <t>李老师周一班</t>
    <phoneticPr fontId="6" type="noConversion"/>
  </si>
  <si>
    <t>爱心人士</t>
    <phoneticPr fontId="6" type="noConversion"/>
  </si>
  <si>
    <t>侨爱心工程-侨爱心光明行</t>
    <phoneticPr fontId="6" type="noConversion"/>
  </si>
  <si>
    <t>侨爱心工程-链家公益</t>
    <phoneticPr fontId="6" type="noConversion"/>
  </si>
  <si>
    <t>宋兴华</t>
    <phoneticPr fontId="6" type="noConversion"/>
  </si>
  <si>
    <t>紫金百富（北京）自动化设备有限公司</t>
    <phoneticPr fontId="6" type="noConversion"/>
  </si>
  <si>
    <t>车辆一台</t>
    <phoneticPr fontId="6" type="noConversion"/>
  </si>
  <si>
    <t>金恒丰爱心基金</t>
    <phoneticPr fontId="6" type="noConversion"/>
  </si>
  <si>
    <t>北京恒泽基业科技有限公司</t>
    <phoneticPr fontId="6" type="noConversion"/>
  </si>
  <si>
    <t>侨爱心工程-小水滴新生项目</t>
    <phoneticPr fontId="6" type="noConversion"/>
  </si>
  <si>
    <t>CHINA LITTLE FLOWERATTN</t>
    <phoneticPr fontId="6" type="noConversion"/>
  </si>
  <si>
    <t>美元154817.93</t>
    <phoneticPr fontId="6" type="noConversion"/>
  </si>
  <si>
    <t>侨爱心工程-侨爱心小学</t>
    <phoneticPr fontId="6" type="noConversion"/>
  </si>
  <si>
    <t>浙江省新华爱心教育基金会</t>
    <phoneticPr fontId="6" type="noConversion"/>
  </si>
  <si>
    <t>上海水莲天餐饮管理有限公司</t>
    <phoneticPr fontId="6" type="noConversion"/>
  </si>
  <si>
    <t>上海新炬商贸有限公司</t>
    <phoneticPr fontId="6" type="noConversion"/>
  </si>
  <si>
    <t>链家网（北京）科技有限公司</t>
    <phoneticPr fontId="6" type="noConversion"/>
  </si>
  <si>
    <t>合计</t>
    <phoneticPr fontId="6" type="noConversion"/>
  </si>
  <si>
    <t>中国华侨公益基金会2016年4月份捐赠支出明细表</t>
    <phoneticPr fontId="3" type="noConversion"/>
  </si>
  <si>
    <t xml:space="preserve">时间：2016.4.1-2016.4.30              </t>
    <phoneticPr fontId="3" type="noConversion"/>
  </si>
  <si>
    <t>单位：人民币（元）</t>
    <phoneticPr fontId="2" type="noConversion"/>
  </si>
  <si>
    <t>明细情况</t>
    <phoneticPr fontId="3" type="noConversion"/>
  </si>
  <si>
    <t>捐赠支出</t>
    <phoneticPr fontId="2" type="noConversion"/>
  </si>
  <si>
    <t>资助重庆200名贫困归侨侨眷白内障手术款</t>
    <phoneticPr fontId="6" type="noConversion"/>
  </si>
  <si>
    <t>支付蓝丝带基金队服设计制作款</t>
    <phoneticPr fontId="6" type="noConversion"/>
  </si>
  <si>
    <t>蓝丝带助残基金</t>
    <phoneticPr fontId="6" type="noConversion"/>
  </si>
  <si>
    <t>支付蓝丝带基金研讨会及贵州助残公益行项目款</t>
    <phoneticPr fontId="6" type="noConversion"/>
  </si>
  <si>
    <t>资助青海藏区患儿冷措加医疗费</t>
    <phoneticPr fontId="6" type="noConversion"/>
  </si>
  <si>
    <t>和睦家爱心基金</t>
    <phoneticPr fontId="6" type="noConversion"/>
  </si>
  <si>
    <t>资助四川藏区甘孜州患儿白马卡卓医疗费</t>
    <phoneticPr fontId="6" type="noConversion"/>
  </si>
  <si>
    <t>资助陈银珠、罗开瑚等8名南侨机工补助款</t>
    <phoneticPr fontId="6" type="noConversion"/>
  </si>
  <si>
    <t>侨爱心工程-南侨机工项目</t>
    <phoneticPr fontId="6" type="noConversion"/>
  </si>
  <si>
    <t>捐赠协庆慈善儿童福利院车辆一辆（含车辆牌照及保险费）</t>
    <phoneticPr fontId="2" type="noConversion"/>
  </si>
  <si>
    <t>崇世爱心基金</t>
    <phoneticPr fontId="2" type="noConversion"/>
  </si>
  <si>
    <t>捐建山东单县谢集镇白寨村道路修建款</t>
    <phoneticPr fontId="6" type="noConversion"/>
  </si>
  <si>
    <t>捐建山东滕州市官桥镇苏坦村道路建设款</t>
    <phoneticPr fontId="6" type="noConversion"/>
  </si>
  <si>
    <t>资助贫困患儿侯昊祺医疗费</t>
    <phoneticPr fontId="6" type="noConversion"/>
  </si>
  <si>
    <t>资助孤儿阳吉顺医疗费</t>
    <phoneticPr fontId="6" type="noConversion"/>
  </si>
  <si>
    <t>资助孤儿郑妍枝医疗费</t>
    <phoneticPr fontId="6" type="noConversion"/>
  </si>
  <si>
    <t>资助孤儿党侯亮医疗费</t>
    <phoneticPr fontId="6" type="noConversion"/>
  </si>
  <si>
    <t>资助孤儿定思国医疗费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</si>
</sst>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);[Red]\(0.00\)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 wrapText="1"/>
    </xf>
    <xf numFmtId="176" fontId="5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77" fontId="10" fillId="0" borderId="5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/>
    <xf numFmtId="176" fontId="0" fillId="0" borderId="0" xfId="0" applyNumberFormat="1" applyAlignment="1"/>
    <xf numFmtId="176" fontId="10" fillId="0" borderId="5" xfId="0" applyNumberFormat="1" applyFont="1" applyBorder="1" applyAlignment="1"/>
    <xf numFmtId="14" fontId="10" fillId="0" borderId="5" xfId="0" applyNumberFormat="1" applyFont="1" applyBorder="1" applyAlignment="1"/>
    <xf numFmtId="0" fontId="0" fillId="0" borderId="5" xfId="0" applyBorder="1" applyAlignment="1"/>
    <xf numFmtId="0" fontId="10" fillId="0" borderId="0" xfId="0" applyFont="1" applyAlignment="1"/>
    <xf numFmtId="176" fontId="10" fillId="0" borderId="0" xfId="0" applyNumberFormat="1" applyFont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176" fontId="5" fillId="0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right" vertical="center"/>
    </xf>
    <xf numFmtId="14" fontId="10" fillId="0" borderId="0" xfId="0" applyNumberFormat="1" applyFont="1" applyAlignment="1"/>
    <xf numFmtId="14" fontId="0" fillId="0" borderId="0" xfId="0" applyNumberFormat="1" applyAlignment="1"/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76" fontId="11" fillId="2" borderId="5" xfId="0" applyNumberFormat="1" applyFont="1" applyFill="1" applyBorder="1" applyAlignment="1"/>
    <xf numFmtId="0" fontId="11" fillId="2" borderId="5" xfId="0" applyFont="1" applyFill="1" applyBorder="1" applyAlignment="1"/>
    <xf numFmtId="0" fontId="9" fillId="2" borderId="5" xfId="0" applyFont="1" applyFill="1" applyBorder="1" applyAlignment="1"/>
    <xf numFmtId="14" fontId="10" fillId="0" borderId="5" xfId="0" applyNumberFormat="1" applyFont="1" applyFill="1" applyBorder="1" applyAlignment="1">
      <alignment horizontal="right" vertical="center"/>
    </xf>
    <xf numFmtId="14" fontId="9" fillId="2" borderId="5" xfId="0" applyNumberFormat="1" applyFont="1" applyFill="1" applyBorder="1" applyAlignment="1"/>
    <xf numFmtId="0" fontId="9" fillId="2" borderId="5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6"/>
  <sheetViews>
    <sheetView tabSelected="1" workbookViewId="0">
      <selection activeCell="B48" sqref="B48"/>
    </sheetView>
  </sheetViews>
  <sheetFormatPr defaultRowHeight="13.5"/>
  <cols>
    <col min="1" max="1" width="17.375" style="5" customWidth="1"/>
    <col min="2" max="2" width="44.5" style="5" customWidth="1"/>
    <col min="3" max="3" width="19" style="5" customWidth="1"/>
    <col min="4" max="4" width="28.125" style="5" customWidth="1"/>
    <col min="5" max="5" width="17.5" style="5" customWidth="1"/>
    <col min="6" max="6" width="16" style="5" customWidth="1"/>
    <col min="7" max="8" width="9" style="5"/>
    <col min="9" max="9" width="12.75" style="5" bestFit="1" customWidth="1"/>
    <col min="10" max="16384" width="9" style="5"/>
  </cols>
  <sheetData>
    <row r="1" spans="1:9" ht="22.5">
      <c r="A1" s="1" t="s">
        <v>0</v>
      </c>
      <c r="B1" s="2"/>
      <c r="C1" s="2"/>
      <c r="D1" s="2"/>
      <c r="E1" s="3"/>
      <c r="F1" s="4"/>
    </row>
    <row r="2" spans="1:9" ht="20.25" customHeight="1">
      <c r="A2" s="6" t="s">
        <v>1</v>
      </c>
      <c r="B2" s="7"/>
      <c r="C2" s="8" t="s">
        <v>2</v>
      </c>
      <c r="D2" s="9"/>
      <c r="E2" s="6" t="s">
        <v>3</v>
      </c>
      <c r="F2" s="10"/>
      <c r="I2" s="5" t="s">
        <v>4</v>
      </c>
    </row>
    <row r="3" spans="1:9">
      <c r="A3" s="11" t="s">
        <v>5</v>
      </c>
      <c r="B3" s="12" t="s">
        <v>6</v>
      </c>
      <c r="C3" s="13" t="s">
        <v>7</v>
      </c>
      <c r="D3" s="12" t="s">
        <v>8</v>
      </c>
      <c r="E3" s="11" t="s">
        <v>9</v>
      </c>
      <c r="F3" s="14" t="s">
        <v>10</v>
      </c>
    </row>
    <row r="4" spans="1:9">
      <c r="A4" s="15" t="s">
        <v>11</v>
      </c>
      <c r="B4" s="16" t="s">
        <v>12</v>
      </c>
      <c r="C4" s="17">
        <v>10000</v>
      </c>
      <c r="D4" s="18" t="s">
        <v>13</v>
      </c>
      <c r="E4" s="40">
        <v>41735</v>
      </c>
      <c r="F4" s="19"/>
      <c r="I4" s="20">
        <f>C4+C5+C6+C8+C9+C10+C11+C12+C13</f>
        <v>170113.49000000002</v>
      </c>
    </row>
    <row r="5" spans="1:9">
      <c r="A5" s="19"/>
      <c r="B5" s="19" t="s">
        <v>14</v>
      </c>
      <c r="C5" s="21">
        <v>21710</v>
      </c>
      <c r="D5" s="19" t="s">
        <v>15</v>
      </c>
      <c r="E5" s="22">
        <v>41735</v>
      </c>
      <c r="F5" s="19"/>
    </row>
    <row r="6" spans="1:9">
      <c r="A6" s="19"/>
      <c r="B6" s="19" t="s">
        <v>16</v>
      </c>
      <c r="C6" s="21">
        <v>88543.26</v>
      </c>
      <c r="D6" s="19" t="s">
        <v>17</v>
      </c>
      <c r="E6" s="22">
        <v>42467</v>
      </c>
      <c r="F6" s="19"/>
    </row>
    <row r="7" spans="1:9">
      <c r="A7" s="19"/>
      <c r="B7" s="19" t="s">
        <v>18</v>
      </c>
      <c r="C7" s="21">
        <v>111937.48</v>
      </c>
      <c r="D7" s="19" t="s">
        <v>19</v>
      </c>
      <c r="E7" s="22">
        <v>42474</v>
      </c>
      <c r="F7" s="19"/>
    </row>
    <row r="8" spans="1:9">
      <c r="A8" s="19"/>
      <c r="B8" s="19" t="s">
        <v>18</v>
      </c>
      <c r="C8" s="21">
        <v>20000</v>
      </c>
      <c r="D8" s="19" t="s">
        <v>20</v>
      </c>
      <c r="E8" s="22">
        <v>42474</v>
      </c>
      <c r="F8" s="19"/>
    </row>
    <row r="9" spans="1:9">
      <c r="A9" s="19"/>
      <c r="B9" s="19" t="s">
        <v>18</v>
      </c>
      <c r="C9" s="21">
        <v>5500</v>
      </c>
      <c r="D9" s="19" t="s">
        <v>21</v>
      </c>
      <c r="E9" s="22">
        <v>42474</v>
      </c>
      <c r="F9" s="19"/>
    </row>
    <row r="10" spans="1:9">
      <c r="A10" s="19"/>
      <c r="B10" s="19" t="s">
        <v>18</v>
      </c>
      <c r="C10" s="21">
        <v>9300</v>
      </c>
      <c r="D10" s="19" t="s">
        <v>22</v>
      </c>
      <c r="E10" s="22">
        <v>42474</v>
      </c>
      <c r="F10" s="19"/>
    </row>
    <row r="11" spans="1:9">
      <c r="A11" s="19"/>
      <c r="B11" s="19" t="s">
        <v>18</v>
      </c>
      <c r="C11" s="21">
        <v>50.23</v>
      </c>
      <c r="D11" s="19" t="s">
        <v>23</v>
      </c>
      <c r="E11" s="22">
        <v>42474</v>
      </c>
      <c r="F11" s="19"/>
    </row>
    <row r="12" spans="1:9">
      <c r="A12" s="19"/>
      <c r="B12" s="19" t="s">
        <v>24</v>
      </c>
      <c r="C12" s="21">
        <v>10</v>
      </c>
      <c r="D12" s="19" t="s">
        <v>23</v>
      </c>
      <c r="E12" s="22">
        <v>42474</v>
      </c>
      <c r="F12" s="19"/>
    </row>
    <row r="13" spans="1:9">
      <c r="A13" s="19"/>
      <c r="B13" s="19" t="s">
        <v>25</v>
      </c>
      <c r="C13" s="21">
        <v>15000</v>
      </c>
      <c r="D13" s="19" t="s">
        <v>26</v>
      </c>
      <c r="E13" s="22">
        <v>42475</v>
      </c>
      <c r="F13" s="19"/>
    </row>
    <row r="14" spans="1:9">
      <c r="A14" s="19"/>
      <c r="B14" s="19" t="s">
        <v>18</v>
      </c>
      <c r="C14" s="21">
        <v>82800</v>
      </c>
      <c r="D14" s="19" t="s">
        <v>27</v>
      </c>
      <c r="E14" s="22">
        <v>42479</v>
      </c>
      <c r="F14" s="19" t="s">
        <v>28</v>
      </c>
    </row>
    <row r="15" spans="1:9">
      <c r="A15" s="19"/>
      <c r="B15" s="19" t="s">
        <v>29</v>
      </c>
      <c r="C15" s="21">
        <v>100000</v>
      </c>
      <c r="D15" s="19" t="s">
        <v>30</v>
      </c>
      <c r="E15" s="22">
        <v>42480</v>
      </c>
      <c r="F15" s="19"/>
    </row>
    <row r="16" spans="1:9">
      <c r="A16" s="19"/>
      <c r="B16" s="19" t="s">
        <v>31</v>
      </c>
      <c r="C16" s="21">
        <v>1003405.97</v>
      </c>
      <c r="D16" s="19" t="s">
        <v>32</v>
      </c>
      <c r="E16" s="22">
        <v>42486</v>
      </c>
      <c r="F16" s="19" t="s">
        <v>33</v>
      </c>
    </row>
    <row r="17" spans="1:6">
      <c r="A17" s="19"/>
      <c r="B17" s="19" t="s">
        <v>34</v>
      </c>
      <c r="C17" s="21">
        <v>250000</v>
      </c>
      <c r="D17" s="19" t="s">
        <v>35</v>
      </c>
      <c r="E17" s="22">
        <v>42487</v>
      </c>
      <c r="F17" s="19"/>
    </row>
    <row r="18" spans="1:6">
      <c r="A18" s="19"/>
      <c r="B18" s="19" t="s">
        <v>16</v>
      </c>
      <c r="C18" s="21">
        <v>90000</v>
      </c>
      <c r="D18" s="19" t="s">
        <v>36</v>
      </c>
      <c r="E18" s="22">
        <v>42488</v>
      </c>
      <c r="F18" s="19"/>
    </row>
    <row r="19" spans="1:6">
      <c r="A19" s="19"/>
      <c r="B19" s="19" t="s">
        <v>18</v>
      </c>
      <c r="C19" s="21">
        <v>25000</v>
      </c>
      <c r="D19" s="19" t="s">
        <v>37</v>
      </c>
      <c r="E19" s="22">
        <v>42488</v>
      </c>
      <c r="F19" s="19"/>
    </row>
    <row r="20" spans="1:6">
      <c r="A20" s="19"/>
      <c r="B20" s="19" t="s">
        <v>25</v>
      </c>
      <c r="C20" s="21">
        <v>750000</v>
      </c>
      <c r="D20" s="19" t="s">
        <v>38</v>
      </c>
      <c r="E20" s="22">
        <v>42489</v>
      </c>
      <c r="F20" s="23"/>
    </row>
    <row r="21" spans="1:6">
      <c r="A21" s="35" t="s">
        <v>39</v>
      </c>
      <c r="B21" s="36"/>
      <c r="C21" s="37">
        <f>SUM(C4:C20)</f>
        <v>2583256.94</v>
      </c>
      <c r="D21" s="38"/>
      <c r="E21" s="39"/>
      <c r="F21" s="39"/>
    </row>
    <row r="22" spans="1:6">
      <c r="A22" s="24"/>
      <c r="B22" s="24"/>
      <c r="C22" s="25"/>
      <c r="D22" s="24"/>
      <c r="E22" s="24"/>
      <c r="F22" s="24"/>
    </row>
    <row r="23" spans="1:6">
      <c r="A23" s="24"/>
      <c r="B23" s="24"/>
      <c r="C23" s="25"/>
      <c r="D23" s="24"/>
      <c r="E23" s="24"/>
      <c r="F23" s="24"/>
    </row>
    <row r="24" spans="1:6">
      <c r="A24" s="24"/>
      <c r="B24" s="24"/>
      <c r="C24" s="25"/>
      <c r="D24" s="24"/>
      <c r="E24" s="24"/>
      <c r="F24" s="24"/>
    </row>
    <row r="25" spans="1:6">
      <c r="A25" s="24"/>
      <c r="B25" s="24"/>
      <c r="C25" s="25"/>
      <c r="D25" s="24"/>
      <c r="E25" s="24"/>
      <c r="F25" s="24"/>
    </row>
    <row r="26" spans="1:6" ht="22.5">
      <c r="A26" s="26" t="s">
        <v>40</v>
      </c>
      <c r="B26" s="26"/>
      <c r="C26" s="26"/>
      <c r="D26" s="26"/>
      <c r="E26" s="26"/>
      <c r="F26" s="24"/>
    </row>
    <row r="27" spans="1:6" ht="24">
      <c r="A27" s="27" t="s">
        <v>1</v>
      </c>
      <c r="B27" s="28"/>
      <c r="C27" s="29" t="s">
        <v>41</v>
      </c>
      <c r="D27" s="30"/>
      <c r="E27" s="31" t="s">
        <v>42</v>
      </c>
      <c r="F27" s="24"/>
    </row>
    <row r="28" spans="1:6">
      <c r="A28" s="11" t="s">
        <v>5</v>
      </c>
      <c r="B28" s="12" t="s">
        <v>43</v>
      </c>
      <c r="C28" s="13" t="s">
        <v>7</v>
      </c>
      <c r="D28" s="12" t="s">
        <v>8</v>
      </c>
      <c r="E28" s="11" t="s">
        <v>9</v>
      </c>
      <c r="F28" s="14" t="s">
        <v>10</v>
      </c>
    </row>
    <row r="29" spans="1:6">
      <c r="A29" s="14" t="s">
        <v>44</v>
      </c>
      <c r="B29" s="19" t="s">
        <v>45</v>
      </c>
      <c r="C29" s="21">
        <v>160000</v>
      </c>
      <c r="D29" s="19" t="s">
        <v>24</v>
      </c>
      <c r="E29" s="22">
        <v>42467</v>
      </c>
      <c r="F29" s="19"/>
    </row>
    <row r="30" spans="1:6">
      <c r="A30" s="14"/>
      <c r="B30" s="19" t="s">
        <v>46</v>
      </c>
      <c r="C30" s="21">
        <v>39060</v>
      </c>
      <c r="D30" s="19" t="s">
        <v>47</v>
      </c>
      <c r="E30" s="22">
        <v>42467</v>
      </c>
      <c r="F30" s="19"/>
    </row>
    <row r="31" spans="1:6">
      <c r="A31" s="19"/>
      <c r="B31" s="19" t="s">
        <v>48</v>
      </c>
      <c r="C31" s="21">
        <v>72601</v>
      </c>
      <c r="D31" s="19" t="s">
        <v>47</v>
      </c>
      <c r="E31" s="22">
        <v>42472</v>
      </c>
      <c r="F31" s="19"/>
    </row>
    <row r="32" spans="1:6">
      <c r="A32" s="19"/>
      <c r="B32" s="19" t="s">
        <v>49</v>
      </c>
      <c r="C32" s="21">
        <v>10000</v>
      </c>
      <c r="D32" s="19" t="s">
        <v>50</v>
      </c>
      <c r="E32" s="22">
        <v>42472</v>
      </c>
      <c r="F32" s="19"/>
    </row>
    <row r="33" spans="1:6">
      <c r="A33" s="19"/>
      <c r="B33" s="19" t="s">
        <v>51</v>
      </c>
      <c r="C33" s="21">
        <v>10000</v>
      </c>
      <c r="D33" s="19" t="s">
        <v>50</v>
      </c>
      <c r="E33" s="22">
        <v>42472</v>
      </c>
      <c r="F33" s="19"/>
    </row>
    <row r="34" spans="1:6">
      <c r="A34" s="19"/>
      <c r="B34" s="19" t="s">
        <v>52</v>
      </c>
      <c r="C34" s="21">
        <v>20000</v>
      </c>
      <c r="D34" s="19" t="s">
        <v>53</v>
      </c>
      <c r="E34" s="22">
        <v>42479</v>
      </c>
      <c r="F34" s="19"/>
    </row>
    <row r="35" spans="1:6">
      <c r="A35" s="19"/>
      <c r="B35" s="16" t="s">
        <v>54</v>
      </c>
      <c r="C35" s="32">
        <v>94232.55</v>
      </c>
      <c r="D35" s="19" t="s">
        <v>55</v>
      </c>
      <c r="E35" s="22">
        <v>42479</v>
      </c>
      <c r="F35" s="19"/>
    </row>
    <row r="36" spans="1:6">
      <c r="A36" s="19"/>
      <c r="B36" s="19" t="s">
        <v>56</v>
      </c>
      <c r="C36" s="21">
        <v>100000</v>
      </c>
      <c r="D36" s="19" t="s">
        <v>29</v>
      </c>
      <c r="E36" s="22">
        <v>42486</v>
      </c>
      <c r="F36" s="19"/>
    </row>
    <row r="37" spans="1:6">
      <c r="A37" s="19"/>
      <c r="B37" s="19" t="s">
        <v>57</v>
      </c>
      <c r="C37" s="21">
        <v>100000</v>
      </c>
      <c r="D37" s="19" t="s">
        <v>29</v>
      </c>
      <c r="E37" s="22">
        <v>42487</v>
      </c>
      <c r="F37" s="19"/>
    </row>
    <row r="38" spans="1:6">
      <c r="A38" s="19"/>
      <c r="B38" s="19" t="s">
        <v>58</v>
      </c>
      <c r="C38" s="21">
        <v>20000</v>
      </c>
      <c r="D38" s="19" t="s">
        <v>50</v>
      </c>
      <c r="E38" s="22">
        <v>42489</v>
      </c>
      <c r="F38" s="19"/>
    </row>
    <row r="39" spans="1:6">
      <c r="A39" s="19"/>
      <c r="B39" s="19" t="s">
        <v>59</v>
      </c>
      <c r="C39" s="21">
        <v>2178.6999999999998</v>
      </c>
      <c r="D39" s="19" t="s">
        <v>50</v>
      </c>
      <c r="E39" s="22">
        <v>42489</v>
      </c>
      <c r="F39" s="19"/>
    </row>
    <row r="40" spans="1:6">
      <c r="A40" s="19"/>
      <c r="B40" s="19" t="s">
        <v>60</v>
      </c>
      <c r="C40" s="21">
        <v>60000</v>
      </c>
      <c r="D40" s="19" t="s">
        <v>50</v>
      </c>
      <c r="E40" s="22">
        <v>42489</v>
      </c>
      <c r="F40" s="19"/>
    </row>
    <row r="41" spans="1:6">
      <c r="A41" s="19"/>
      <c r="B41" s="19" t="s">
        <v>61</v>
      </c>
      <c r="C41" s="21">
        <v>13000</v>
      </c>
      <c r="D41" s="19" t="s">
        <v>50</v>
      </c>
      <c r="E41" s="22">
        <v>42489</v>
      </c>
      <c r="F41" s="19"/>
    </row>
    <row r="42" spans="1:6">
      <c r="A42" s="19"/>
      <c r="B42" s="19" t="s">
        <v>62</v>
      </c>
      <c r="C42" s="21">
        <v>60000</v>
      </c>
      <c r="D42" s="19" t="s">
        <v>50</v>
      </c>
      <c r="E42" s="22">
        <v>42489</v>
      </c>
      <c r="F42" s="19"/>
    </row>
    <row r="43" spans="1:6">
      <c r="A43" s="42" t="s">
        <v>39</v>
      </c>
      <c r="B43" s="42"/>
      <c r="C43" s="37">
        <f>SUM(C29:C42)</f>
        <v>761072.25</v>
      </c>
      <c r="D43" s="38"/>
      <c r="E43" s="41"/>
      <c r="F43" s="39"/>
    </row>
    <row r="44" spans="1:6">
      <c r="A44" s="24"/>
    </row>
    <row r="45" spans="1:6">
      <c r="A45" s="24"/>
      <c r="B45" s="24"/>
      <c r="C45" s="25"/>
      <c r="D45" s="24"/>
      <c r="E45" s="33"/>
    </row>
    <row r="46" spans="1:6">
      <c r="A46" s="24"/>
      <c r="B46" s="24"/>
      <c r="C46" s="25"/>
      <c r="D46" s="24"/>
      <c r="E46" s="33"/>
    </row>
    <row r="47" spans="1:6">
      <c r="A47" s="24"/>
      <c r="B47" s="24"/>
      <c r="C47" s="25"/>
      <c r="D47" s="24"/>
      <c r="E47" s="33"/>
    </row>
    <row r="48" spans="1:6">
      <c r="A48" s="24"/>
      <c r="B48" s="24"/>
      <c r="C48" s="25"/>
      <c r="D48" s="24"/>
      <c r="E48" s="33"/>
    </row>
    <row r="49" spans="1:5">
      <c r="A49" s="24"/>
      <c r="B49" s="24"/>
      <c r="C49" s="25"/>
      <c r="D49" s="24"/>
      <c r="E49" s="33"/>
    </row>
    <row r="50" spans="1:5">
      <c r="A50" s="24"/>
      <c r="B50" s="24"/>
      <c r="C50" s="25"/>
      <c r="D50" s="24"/>
      <c r="E50" s="33"/>
    </row>
    <row r="51" spans="1:5">
      <c r="A51" s="24"/>
      <c r="B51" s="24"/>
      <c r="C51" s="25"/>
      <c r="D51" s="24"/>
      <c r="E51" s="33"/>
    </row>
    <row r="52" spans="1:5">
      <c r="A52" s="24"/>
      <c r="B52" s="24"/>
      <c r="C52" s="25"/>
      <c r="D52" s="24"/>
      <c r="E52" s="33"/>
    </row>
    <row r="53" spans="1:5">
      <c r="A53" s="24"/>
      <c r="B53" s="24"/>
      <c r="C53" s="25"/>
      <c r="D53" s="24"/>
      <c r="E53" s="33"/>
    </row>
    <row r="54" spans="1:5">
      <c r="A54" s="24"/>
      <c r="B54" s="24"/>
      <c r="C54" s="25"/>
      <c r="D54" s="24"/>
      <c r="E54" s="33"/>
    </row>
    <row r="55" spans="1:5">
      <c r="A55" s="24"/>
      <c r="B55" s="24"/>
      <c r="C55" s="25"/>
      <c r="D55" s="24"/>
      <c r="E55" s="33"/>
    </row>
    <row r="56" spans="1:5">
      <c r="A56" s="24"/>
      <c r="B56" s="24"/>
      <c r="C56" s="25"/>
      <c r="D56" s="24"/>
      <c r="E56" s="33"/>
    </row>
    <row r="57" spans="1:5">
      <c r="A57" s="24"/>
      <c r="B57" s="24"/>
      <c r="C57" s="25"/>
      <c r="D57" s="24"/>
      <c r="E57" s="33"/>
    </row>
    <row r="58" spans="1:5">
      <c r="A58" s="24"/>
      <c r="B58" s="24"/>
      <c r="C58" s="25"/>
      <c r="D58" s="24"/>
      <c r="E58" s="33"/>
    </row>
    <row r="59" spans="1:5">
      <c r="A59" s="24"/>
      <c r="B59" s="24"/>
      <c r="C59" s="25"/>
      <c r="D59" s="24"/>
      <c r="E59" s="33"/>
    </row>
    <row r="60" spans="1:5">
      <c r="A60" s="24"/>
      <c r="B60" s="24"/>
      <c r="C60" s="24"/>
      <c r="D60" s="24"/>
      <c r="E60" s="33"/>
    </row>
    <row r="61" spans="1:5">
      <c r="A61" s="24"/>
      <c r="B61" s="24"/>
      <c r="C61" s="24"/>
      <c r="D61" s="24"/>
      <c r="E61" s="33"/>
    </row>
    <row r="62" spans="1:5">
      <c r="A62" s="24"/>
      <c r="B62" s="24"/>
      <c r="C62" s="24"/>
      <c r="D62" s="24"/>
      <c r="E62" s="33"/>
    </row>
    <row r="63" spans="1:5">
      <c r="A63" s="24"/>
      <c r="B63" s="24"/>
      <c r="C63" s="24"/>
      <c r="D63" s="24"/>
      <c r="E63" s="33"/>
    </row>
    <row r="64" spans="1:5">
      <c r="A64" s="24"/>
      <c r="B64" s="24"/>
      <c r="C64" s="24"/>
      <c r="D64" s="24"/>
      <c r="E64" s="33"/>
    </row>
    <row r="65" spans="1:5">
      <c r="A65" s="24"/>
      <c r="B65" s="24"/>
      <c r="C65" s="24"/>
      <c r="D65" s="24"/>
      <c r="E65" s="33"/>
    </row>
    <row r="66" spans="1:5">
      <c r="A66" s="24"/>
      <c r="B66" s="24"/>
      <c r="C66" s="24"/>
      <c r="D66" s="24"/>
      <c r="E66" s="33"/>
    </row>
    <row r="67" spans="1:5">
      <c r="A67" s="24"/>
      <c r="B67" s="24"/>
      <c r="C67" s="24"/>
      <c r="D67" s="24"/>
      <c r="E67" s="33"/>
    </row>
    <row r="68" spans="1:5">
      <c r="A68" s="24"/>
      <c r="B68" s="24"/>
      <c r="C68" s="24"/>
      <c r="D68" s="24"/>
      <c r="E68" s="33"/>
    </row>
    <row r="69" spans="1:5">
      <c r="A69" s="24"/>
      <c r="B69" s="24"/>
      <c r="C69" s="24"/>
      <c r="D69" s="24"/>
      <c r="E69" s="33"/>
    </row>
    <row r="70" spans="1:5">
      <c r="A70" s="24"/>
      <c r="B70" s="24"/>
      <c r="C70" s="24"/>
      <c r="D70" s="24"/>
      <c r="E70" s="33"/>
    </row>
    <row r="71" spans="1:5">
      <c r="A71" s="24"/>
      <c r="B71" s="24"/>
      <c r="C71" s="24"/>
      <c r="D71" s="24"/>
      <c r="E71" s="33"/>
    </row>
    <row r="72" spans="1:5">
      <c r="A72" s="24"/>
      <c r="B72" s="24"/>
      <c r="C72" s="24"/>
      <c r="D72" s="24"/>
      <c r="E72" s="33"/>
    </row>
    <row r="73" spans="1:5">
      <c r="A73" s="24"/>
      <c r="B73" s="24"/>
      <c r="C73" s="24"/>
      <c r="D73" s="24"/>
      <c r="E73" s="33"/>
    </row>
    <row r="74" spans="1:5">
      <c r="A74" s="24"/>
      <c r="B74" s="24"/>
      <c r="C74" s="24"/>
      <c r="D74" s="24"/>
      <c r="E74" s="33"/>
    </row>
    <row r="75" spans="1:5">
      <c r="A75" s="24"/>
      <c r="B75" s="24"/>
      <c r="C75" s="24"/>
      <c r="D75" s="24"/>
      <c r="E75" s="33"/>
    </row>
    <row r="76" spans="1:5">
      <c r="A76" s="24"/>
      <c r="B76" s="24"/>
      <c r="C76" s="24"/>
      <c r="D76" s="24"/>
      <c r="E76" s="33"/>
    </row>
    <row r="77" spans="1:5">
      <c r="A77" s="24"/>
      <c r="B77" s="24"/>
      <c r="C77" s="24"/>
      <c r="D77" s="24"/>
      <c r="E77" s="33"/>
    </row>
    <row r="78" spans="1:5">
      <c r="A78" s="24"/>
      <c r="B78" s="24"/>
      <c r="C78" s="24"/>
      <c r="D78" s="24"/>
      <c r="E78" s="33"/>
    </row>
    <row r="79" spans="1:5">
      <c r="A79" s="24"/>
      <c r="B79" s="24"/>
      <c r="C79" s="24"/>
      <c r="D79" s="24"/>
      <c r="E79" s="33"/>
    </row>
    <row r="80" spans="1:5">
      <c r="A80" s="24"/>
      <c r="B80" s="24"/>
      <c r="C80" s="24"/>
      <c r="D80" s="24"/>
      <c r="E80" s="33"/>
    </row>
    <row r="81" spans="1:5">
      <c r="A81" s="24"/>
      <c r="B81" s="24"/>
      <c r="C81" s="24"/>
      <c r="D81" s="24"/>
      <c r="E81" s="33"/>
    </row>
    <row r="82" spans="1:5">
      <c r="A82" s="24"/>
      <c r="B82" s="24"/>
      <c r="C82" s="24"/>
      <c r="D82" s="24"/>
      <c r="E82" s="33"/>
    </row>
    <row r="83" spans="1:5">
      <c r="A83" s="24"/>
      <c r="B83" s="24"/>
      <c r="C83" s="24"/>
      <c r="D83" s="24"/>
      <c r="E83" s="33"/>
    </row>
    <row r="84" spans="1:5">
      <c r="A84" s="24"/>
      <c r="B84" s="24"/>
      <c r="C84" s="24"/>
      <c r="D84" s="24"/>
      <c r="E84" s="33"/>
    </row>
    <row r="85" spans="1:5">
      <c r="A85" s="24"/>
      <c r="B85" s="24"/>
      <c r="C85" s="24"/>
      <c r="D85" s="24"/>
      <c r="E85" s="33"/>
    </row>
    <row r="86" spans="1:5">
      <c r="A86" s="24"/>
      <c r="B86" s="24"/>
      <c r="C86" s="24"/>
      <c r="D86" s="24"/>
      <c r="E86" s="33"/>
    </row>
    <row r="87" spans="1:5">
      <c r="A87" s="24"/>
      <c r="B87" s="24"/>
      <c r="C87" s="24"/>
      <c r="D87" s="24"/>
      <c r="E87" s="33"/>
    </row>
    <row r="88" spans="1:5">
      <c r="A88" s="24"/>
      <c r="B88" s="24"/>
      <c r="C88" s="24"/>
      <c r="D88" s="24"/>
      <c r="E88" s="33"/>
    </row>
    <row r="89" spans="1:5">
      <c r="E89" s="34"/>
    </row>
    <row r="90" spans="1:5">
      <c r="E90" s="34"/>
    </row>
    <row r="91" spans="1:5">
      <c r="E91" s="34"/>
    </row>
    <row r="92" spans="1:5">
      <c r="E92" s="34"/>
    </row>
    <row r="93" spans="1:5">
      <c r="E93" s="34"/>
    </row>
    <row r="94" spans="1:5">
      <c r="E94" s="34"/>
    </row>
    <row r="95" spans="1:5">
      <c r="E95" s="34"/>
    </row>
    <row r="96" spans="1:5">
      <c r="E96" s="34"/>
    </row>
    <row r="97" spans="5:5">
      <c r="E97" s="34"/>
    </row>
    <row r="98" spans="5:5">
      <c r="E98" s="34"/>
    </row>
    <row r="99" spans="5:5">
      <c r="E99" s="34"/>
    </row>
    <row r="100" spans="5:5">
      <c r="E100" s="34"/>
    </row>
    <row r="101" spans="5:5">
      <c r="E101" s="34"/>
    </row>
    <row r="102" spans="5:5">
      <c r="E102" s="34"/>
    </row>
    <row r="103" spans="5:5">
      <c r="E103" s="34"/>
    </row>
    <row r="104" spans="5:5">
      <c r="E104" s="34"/>
    </row>
    <row r="105" spans="5:5">
      <c r="E105" s="34"/>
    </row>
    <row r="106" spans="5:5">
      <c r="E106" s="34"/>
    </row>
  </sheetData>
  <mergeCells count="4">
    <mergeCell ref="A1:E1"/>
    <mergeCell ref="A21:B21"/>
    <mergeCell ref="A26:E26"/>
    <mergeCell ref="A43:B4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2017-03-14T06:35:13Z</dcterms:created>
  <dcterms:modified xsi:type="dcterms:W3CDTF">2017-03-14T06:39:55Z</dcterms:modified>
</cp:coreProperties>
</file>