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6" i="1"/>
  <c r="C40"/>
  <c r="I3"/>
</calcChain>
</file>

<file path=xl/sharedStrings.xml><?xml version="1.0" encoding="utf-8"?>
<sst xmlns="http://schemas.openxmlformats.org/spreadsheetml/2006/main" count="158" uniqueCount="116">
  <si>
    <t>编制单位：中国华侨公益基金会</t>
    <phoneticPr fontId="3" type="noConversion"/>
  </si>
  <si>
    <t xml:space="preserve"> 单位：人民币（元）</t>
    <phoneticPr fontId="2" type="noConversion"/>
  </si>
  <si>
    <t>项  目</t>
    <phoneticPr fontId="3" type="noConversion"/>
  </si>
  <si>
    <t>项目明细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</si>
  <si>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</si>
  <si>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</si>
  <si>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</si>
  <si>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备注</t>
    <phoneticPr fontId="2" type="noConversion"/>
  </si>
  <si>
    <t>捐赠收入</t>
    <phoneticPr fontId="2" type="noConversion"/>
  </si>
  <si>
    <t>侨爱心工程（甘肃会宁金色禾场爱心小学）</t>
    <phoneticPr fontId="2" type="noConversion"/>
  </si>
  <si>
    <t>浙江省新华爱心教育基金会</t>
    <phoneticPr fontId="2" type="noConversion"/>
  </si>
  <si>
    <t>侨爱心健康光明行</t>
    <phoneticPr fontId="2" type="noConversion"/>
  </si>
  <si>
    <t>重庆奥源名扬实业有限公司</t>
    <phoneticPr fontId="2" type="noConversion"/>
  </si>
  <si>
    <t>正心正举专项基金</t>
    <phoneticPr fontId="2" type="noConversion"/>
  </si>
  <si>
    <t>北京正心正举国际文化传媒有限公司</t>
    <phoneticPr fontId="2" type="noConversion"/>
  </si>
  <si>
    <t>黑龙江省365爱心基金</t>
    <phoneticPr fontId="2" type="noConversion"/>
  </si>
  <si>
    <t>黑龙江省美澳房地产开发有限公司</t>
    <phoneticPr fontId="2" type="noConversion"/>
  </si>
  <si>
    <t>福建分会</t>
    <phoneticPr fontId="2" type="noConversion"/>
  </si>
  <si>
    <t>厦门禹洲海景城房地产有限公司</t>
    <phoneticPr fontId="2" type="noConversion"/>
  </si>
  <si>
    <t>陈佐东代哈尔滨市佳音英语学校</t>
    <phoneticPr fontId="2" type="noConversion"/>
  </si>
  <si>
    <t>侨联事业发展基金</t>
    <phoneticPr fontId="2" type="noConversion"/>
  </si>
  <si>
    <t>希望之翼专项基金</t>
    <phoneticPr fontId="2" type="noConversion"/>
  </si>
  <si>
    <t>华意敦贸易（上海）有限公司</t>
    <phoneticPr fontId="2" type="noConversion"/>
  </si>
  <si>
    <t>公益专项</t>
    <phoneticPr fontId="2" type="noConversion"/>
  </si>
  <si>
    <t>刘美媛</t>
    <phoneticPr fontId="2" type="noConversion"/>
  </si>
  <si>
    <t>侨爱心工程</t>
    <phoneticPr fontId="2" type="noConversion"/>
  </si>
  <si>
    <t>马丹丹代北京链家房地产经纪有限公司</t>
    <phoneticPr fontId="2" type="noConversion"/>
  </si>
  <si>
    <t>黑龙江365爱心基金</t>
    <phoneticPr fontId="2" type="noConversion"/>
  </si>
  <si>
    <t>哈尔滨焦视眼科医院有限公司</t>
    <phoneticPr fontId="2" type="noConversion"/>
  </si>
  <si>
    <t>华博建设款</t>
    <phoneticPr fontId="2" type="noConversion"/>
  </si>
  <si>
    <t>泉州晋江胜康自来水有限公司</t>
    <phoneticPr fontId="2" type="noConversion"/>
  </si>
  <si>
    <t>崇世爱心基金</t>
    <phoneticPr fontId="2" type="noConversion"/>
  </si>
  <si>
    <t>吴辅世</t>
    <phoneticPr fontId="2" type="noConversion"/>
  </si>
  <si>
    <t>爱心人士</t>
    <phoneticPr fontId="2" type="noConversion"/>
  </si>
  <si>
    <t>和睦家爱心基金</t>
    <phoneticPr fontId="2" type="noConversion"/>
  </si>
  <si>
    <t>和睦家爱心基金（救助孤残儿童医疗费）</t>
    <phoneticPr fontId="2" type="noConversion"/>
  </si>
  <si>
    <t>北京和睦家医院有限公司</t>
    <phoneticPr fontId="2" type="noConversion"/>
  </si>
  <si>
    <t>医疗服务</t>
    <phoneticPr fontId="2" type="noConversion"/>
  </si>
  <si>
    <t>北京和睦家康复医院有限公司</t>
    <phoneticPr fontId="2" type="noConversion"/>
  </si>
  <si>
    <t>上海和睦家医院有限公司</t>
    <phoneticPr fontId="2" type="noConversion"/>
  </si>
  <si>
    <t>天津和睦家医院有限公司</t>
    <phoneticPr fontId="2" type="noConversion"/>
  </si>
  <si>
    <t>勿里兄弟子转捷安特（昆山）有限公司上海东南国际旅行社有限公司</t>
    <phoneticPr fontId="2" type="noConversion"/>
  </si>
  <si>
    <t>勿里兄弟子转上海巧宥服饰有限公司</t>
    <phoneticPr fontId="2" type="noConversion"/>
  </si>
  <si>
    <t>胜记仓爱心基金</t>
    <phoneticPr fontId="2" type="noConversion"/>
  </si>
  <si>
    <t>深圳市恒运泰控股集团有限公司</t>
    <phoneticPr fontId="2" type="noConversion"/>
  </si>
  <si>
    <t>黄柳清</t>
    <phoneticPr fontId="2" type="noConversion"/>
  </si>
  <si>
    <t>勿里兄弟子代李月娥</t>
    <phoneticPr fontId="2" type="noConversion"/>
  </si>
  <si>
    <t>勿里兄弟子代上海英特莱迪广告有限公司</t>
    <phoneticPr fontId="2" type="noConversion"/>
  </si>
  <si>
    <t>勿里兄弟子代旺沛福国际贸易（上海）有限公司</t>
    <phoneticPr fontId="2" type="noConversion"/>
  </si>
  <si>
    <t>勿里兄弟子代江美华</t>
    <phoneticPr fontId="2" type="noConversion"/>
  </si>
  <si>
    <t>勿里兄弟子代永稳贸易（上海）有限公司</t>
    <phoneticPr fontId="2" type="noConversion"/>
  </si>
  <si>
    <t>勿里兄弟子代汤姆森餐饮管理（上海）有限公司</t>
    <phoneticPr fontId="2" type="noConversion"/>
  </si>
  <si>
    <t>勿里兄弟子代冷建明</t>
    <phoneticPr fontId="2" type="noConversion"/>
  </si>
  <si>
    <t>勿里兄弟子代台湾科技大学华东区校友会</t>
    <phoneticPr fontId="2" type="noConversion"/>
  </si>
  <si>
    <t>勿里兄弟子代陆忠诚</t>
    <phoneticPr fontId="2" type="noConversion"/>
  </si>
  <si>
    <t>勿里兄弟子代龙升餐饮管理（中国）有限公司</t>
    <phoneticPr fontId="2" type="noConversion"/>
  </si>
  <si>
    <t>勿里兄弟子代元祖梦果子股份有限公司</t>
    <phoneticPr fontId="2" type="noConversion"/>
  </si>
  <si>
    <t>好丽友食品有限公司</t>
    <phoneticPr fontId="2" type="noConversion"/>
  </si>
  <si>
    <t>食品捐赠</t>
    <phoneticPr fontId="2" type="noConversion"/>
  </si>
  <si>
    <t>1月捐赠收入合计</t>
    <phoneticPr fontId="2" type="noConversion"/>
  </si>
  <si>
    <t>中国华侨公益基金会2016年1月份捐赠收入明细表</t>
    <phoneticPr fontId="3" type="noConversion"/>
  </si>
  <si>
    <t xml:space="preserve">时间：2016.1.1-2016.1.31           </t>
    <phoneticPr fontId="3" type="noConversion"/>
  </si>
  <si>
    <t>中国华侨公益基金会2016年1月份捐赠支出明细表</t>
    <phoneticPr fontId="3" type="noConversion"/>
  </si>
  <si>
    <t xml:space="preserve">时间：2016.1.1-2016.1.31              </t>
    <phoneticPr fontId="3" type="noConversion"/>
  </si>
  <si>
    <t>单位：人民币（元）</t>
    <phoneticPr fontId="2" type="noConversion"/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</si>
  <si>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</si>
  <si>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</si>
  <si>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</si>
  <si>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</si>
  <si>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</si>
  <si>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捐赠支出</t>
    <phoneticPr fontId="2" type="noConversion"/>
  </si>
  <si>
    <t>资助妹红34130.40、玉楚58617.26医疗费</t>
    <phoneticPr fontId="2" type="noConversion"/>
  </si>
  <si>
    <t>崇世爱心基金</t>
    <phoneticPr fontId="2" type="noConversion"/>
  </si>
  <si>
    <t>资助困难学生李宛璘励学金</t>
    <phoneticPr fontId="2" type="noConversion"/>
  </si>
  <si>
    <t>崇世爱心基金</t>
    <phoneticPr fontId="2" type="noConversion"/>
  </si>
  <si>
    <t>资助云南昭通凤池中学12名困难学生励学金</t>
    <phoneticPr fontId="2" type="noConversion"/>
  </si>
  <si>
    <t>资助马浚祖医疗费</t>
    <phoneticPr fontId="2" type="noConversion"/>
  </si>
  <si>
    <t>和睦家基金</t>
    <phoneticPr fontId="2" type="noConversion"/>
  </si>
  <si>
    <t>资助胡会媛医疗费</t>
    <phoneticPr fontId="2" type="noConversion"/>
  </si>
  <si>
    <t>收中国医学科学院整形外科医院退款——龙凯威</t>
    <phoneticPr fontId="2" type="noConversion"/>
  </si>
  <si>
    <t>资助《社区英雄》节目款——天津市鹤童老年公益基金会</t>
    <phoneticPr fontId="2" type="noConversion"/>
  </si>
  <si>
    <t>胜记仓基金</t>
    <phoneticPr fontId="2" type="noConversion"/>
  </si>
  <si>
    <t>资助《社区英雄》节目款——长沙蝴蝶之家儿童临终护理中心</t>
    <phoneticPr fontId="2" type="noConversion"/>
  </si>
  <si>
    <t>蓝丝带基金为残障儿童购买生日贺卡制作费</t>
    <phoneticPr fontId="2" type="noConversion"/>
  </si>
  <si>
    <t>蓝丝带助残基金</t>
    <phoneticPr fontId="2" type="noConversion"/>
  </si>
  <si>
    <t>收北京市普仁医院退款——胡会媛</t>
    <phoneticPr fontId="2" type="noConversion"/>
  </si>
  <si>
    <t>“神华爱心南侨机工帮扶款”2015年第四季度——8人</t>
    <phoneticPr fontId="2" type="noConversion"/>
  </si>
  <si>
    <t>侨爱心工程</t>
    <phoneticPr fontId="2" type="noConversion"/>
  </si>
  <si>
    <t>资助陕西省商洛市山阳县高二小学运动场建设款</t>
    <phoneticPr fontId="2" type="noConversion"/>
  </si>
  <si>
    <t>孙中山文教基金</t>
    <phoneticPr fontId="2" type="noConversion"/>
  </si>
  <si>
    <t>资助福建省平和广兆中学教育基金会图书馆建设及奖教学金款</t>
    <phoneticPr fontId="2" type="noConversion"/>
  </si>
  <si>
    <t>胡国赞基金、公益专项</t>
    <phoneticPr fontId="2" type="noConversion"/>
  </si>
  <si>
    <t>资助广西区容县高级中学2015-2016年度“2015级山水树人班”款</t>
    <phoneticPr fontId="2" type="noConversion"/>
  </si>
  <si>
    <t>树人班</t>
    <phoneticPr fontId="2" type="noConversion"/>
  </si>
  <si>
    <t>资助广西区容县高级中学2015-2016年度“2015级山水树人班”增补12名学生生活款</t>
    <phoneticPr fontId="2" type="noConversion"/>
  </si>
  <si>
    <t>公益专项</t>
    <phoneticPr fontId="2" type="noConversion"/>
  </si>
  <si>
    <t>资助山东枣庄滕州市东郭镇庆忠爱小餐厅建设款</t>
    <phoneticPr fontId="2" type="noConversion"/>
  </si>
  <si>
    <t>侨心工程</t>
    <phoneticPr fontId="2" type="noConversion"/>
  </si>
  <si>
    <t>资助公益中心事业经费款</t>
    <phoneticPr fontId="2" type="noConversion"/>
  </si>
  <si>
    <t>侨联事业发展专项</t>
    <phoneticPr fontId="2" type="noConversion"/>
  </si>
  <si>
    <t>和睦家爱心基金（救助孤残儿童医疗费）</t>
    <phoneticPr fontId="2" type="noConversion"/>
  </si>
  <si>
    <t>北京和睦家医院有限公司</t>
    <phoneticPr fontId="2" type="noConversion"/>
  </si>
  <si>
    <t>北京和睦家康复医院有限公司</t>
    <phoneticPr fontId="2" type="noConversion"/>
  </si>
  <si>
    <t>上海和睦家医院有限公司</t>
    <phoneticPr fontId="2" type="noConversion"/>
  </si>
  <si>
    <t>天津和睦家医院有限公司</t>
    <phoneticPr fontId="2" type="noConversion"/>
  </si>
  <si>
    <t>基层眼科医生刘雯雯、陈永志、葛磊、李会4人12月-3月补助</t>
    <phoneticPr fontId="2" type="noConversion"/>
  </si>
  <si>
    <t>资助黑龙江桦南县第一中学、山东省枣庄市第二中学2015级“林东侨心树人班”2015-2016年度资助款</t>
    <phoneticPr fontId="2" type="noConversion"/>
  </si>
  <si>
    <t>林东爱心基金</t>
    <phoneticPr fontId="2" type="noConversion"/>
  </si>
  <si>
    <t>资助王悦悦、马靖授款</t>
    <phoneticPr fontId="2" type="noConversion"/>
  </si>
  <si>
    <t>资助古建筑修建款</t>
    <phoneticPr fontId="2" type="noConversion"/>
  </si>
  <si>
    <t>付侨爱心光明行云南行费用</t>
    <phoneticPr fontId="2" type="noConversion"/>
  </si>
  <si>
    <t>资助广东中山市石歧中心小学奖教学金款</t>
    <phoneticPr fontId="2" type="noConversion"/>
  </si>
  <si>
    <t>资助广东揭阳市揭东区新亨镇举办元旦活动费用</t>
    <phoneticPr fontId="2" type="noConversion"/>
  </si>
  <si>
    <t>付摄影展人气奖——段京南</t>
    <phoneticPr fontId="2" type="noConversion"/>
  </si>
  <si>
    <t>资助甘肃白银服装一批</t>
    <phoneticPr fontId="6" type="noConversion"/>
  </si>
  <si>
    <t>1月捐赠支出合计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</si>
</sst>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#,##0.00_);[Red]\(#,##0.00\)"/>
    <numFmt numFmtId="177" formatCode="#,##0.00_ "/>
    <numFmt numFmtId="178" formatCode="0.00_);[Red]\(0.00\)"/>
  </numFmts>
  <fonts count="14">
    <font>
      <sz val="11"/>
      <color theme="1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77" fontId="0" fillId="0" borderId="0" xfId="0" applyNumberFormat="1" applyAlignment="1"/>
    <xf numFmtId="0" fontId="7" fillId="0" borderId="1" xfId="0" applyFont="1" applyFill="1" applyBorder="1" applyAlignment="1">
      <alignment horizontal="center"/>
    </xf>
    <xf numFmtId="178" fontId="10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/>
    <xf numFmtId="0" fontId="1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176" fontId="11" fillId="2" borderId="1" xfId="0" applyNumberFormat="1" applyFont="1" applyFill="1" applyBorder="1" applyAlignment="1"/>
    <xf numFmtId="0" fontId="11" fillId="2" borderId="1" xfId="0" applyFont="1" applyFill="1" applyBorder="1" applyAlignment="1">
      <alignment wrapText="1"/>
    </xf>
    <xf numFmtId="14" fontId="11" fillId="2" borderId="1" xfId="0" applyNumberFormat="1" applyFont="1" applyFill="1" applyBorder="1" applyAlignment="1"/>
    <xf numFmtId="0" fontId="10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58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13" fillId="0" borderId="1" xfId="0" applyFont="1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176" fontId="5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/>
    <xf numFmtId="58" fontId="13" fillId="0" borderId="1" xfId="0" applyNumberFormat="1" applyFont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6"/>
  <sheetViews>
    <sheetView tabSelected="1" workbookViewId="0">
      <selection activeCell="B6" sqref="B6"/>
    </sheetView>
  </sheetViews>
  <sheetFormatPr defaultRowHeight="13.5"/>
  <cols>
    <col min="1" max="1" width="16.25" customWidth="1"/>
    <col min="2" max="2" width="46.5" customWidth="1"/>
    <col min="3" max="3" width="18.625" customWidth="1"/>
    <col min="4" max="4" width="35.25" customWidth="1"/>
    <col min="5" max="5" width="23.375" customWidth="1"/>
    <col min="6" max="6" width="12" customWidth="1"/>
    <col min="9" max="9" width="14.25" customWidth="1"/>
  </cols>
  <sheetData>
    <row r="1" spans="1:9" s="1" customFormat="1" ht="32.25" customHeight="1">
      <c r="A1" s="28" t="s">
        <v>60</v>
      </c>
      <c r="B1" s="28"/>
      <c r="C1" s="28"/>
      <c r="D1" s="28"/>
      <c r="E1" s="28"/>
      <c r="F1" s="6"/>
    </row>
    <row r="2" spans="1:9" s="1" customFormat="1" ht="20.25" customHeight="1">
      <c r="A2" s="2" t="s">
        <v>0</v>
      </c>
      <c r="B2" s="3"/>
      <c r="C2" s="4" t="s">
        <v>61</v>
      </c>
      <c r="D2" s="5"/>
      <c r="E2" s="2" t="s">
        <v>1</v>
      </c>
      <c r="F2" s="6"/>
    </row>
    <row r="3" spans="1:9" s="1" customFormat="1" ht="22.5" customHeight="1">
      <c r="A3" s="7" t="s">
        <v>2</v>
      </c>
      <c r="B3" s="8" t="s">
        <v>3</v>
      </c>
      <c r="C3" s="9" t="s">
        <v>4</v>
      </c>
      <c r="D3" s="8" t="s">
        <v>5</v>
      </c>
      <c r="E3" s="7" t="s">
        <v>6</v>
      </c>
      <c r="F3" s="10" t="s">
        <v>7</v>
      </c>
      <c r="I3" s="11">
        <f>C12+C16+C17+C18+C19+C28+C31+C34+C36</f>
        <v>55175.09</v>
      </c>
    </row>
    <row r="4" spans="1:9" s="1" customFormat="1">
      <c r="A4" s="12" t="s">
        <v>8</v>
      </c>
      <c r="B4" s="13" t="s">
        <v>9</v>
      </c>
      <c r="C4" s="14">
        <v>200000</v>
      </c>
      <c r="D4" s="15" t="s">
        <v>10</v>
      </c>
      <c r="E4" s="16">
        <v>42374</v>
      </c>
      <c r="F4" s="17"/>
    </row>
    <row r="5" spans="1:9" s="1" customFormat="1">
      <c r="A5" s="18"/>
      <c r="B5" s="13" t="s">
        <v>11</v>
      </c>
      <c r="C5" s="14">
        <v>200000</v>
      </c>
      <c r="D5" s="19" t="s">
        <v>12</v>
      </c>
      <c r="E5" s="16">
        <v>42375</v>
      </c>
      <c r="F5" s="17"/>
    </row>
    <row r="6" spans="1:9" s="1" customFormat="1">
      <c r="A6" s="18"/>
      <c r="B6" s="13" t="s">
        <v>13</v>
      </c>
      <c r="C6" s="14">
        <v>600000</v>
      </c>
      <c r="D6" s="19" t="s">
        <v>14</v>
      </c>
      <c r="E6" s="16">
        <v>42375</v>
      </c>
      <c r="F6" s="17"/>
    </row>
    <row r="7" spans="1:9" s="1" customFormat="1">
      <c r="A7" s="18"/>
      <c r="B7" s="13" t="s">
        <v>15</v>
      </c>
      <c r="C7" s="14">
        <v>200000</v>
      </c>
      <c r="D7" s="19" t="s">
        <v>16</v>
      </c>
      <c r="E7" s="16">
        <v>42375</v>
      </c>
      <c r="F7" s="17"/>
    </row>
    <row r="8" spans="1:9" s="1" customFormat="1">
      <c r="A8" s="18"/>
      <c r="B8" s="20" t="s">
        <v>17</v>
      </c>
      <c r="C8" s="21">
        <v>1000000</v>
      </c>
      <c r="D8" s="19" t="s">
        <v>18</v>
      </c>
      <c r="E8" s="16">
        <v>42377</v>
      </c>
      <c r="F8" s="17"/>
    </row>
    <row r="9" spans="1:9" s="1" customFormat="1">
      <c r="A9" s="18"/>
      <c r="B9" s="13" t="s">
        <v>15</v>
      </c>
      <c r="C9" s="14">
        <v>100000</v>
      </c>
      <c r="D9" s="19" t="s">
        <v>19</v>
      </c>
      <c r="E9" s="16">
        <v>42377</v>
      </c>
      <c r="F9" s="17"/>
    </row>
    <row r="10" spans="1:9" s="1" customFormat="1">
      <c r="A10" s="18"/>
      <c r="B10" s="13" t="s">
        <v>20</v>
      </c>
      <c r="C10" s="14">
        <v>5000000</v>
      </c>
      <c r="D10" s="19" t="s">
        <v>18</v>
      </c>
      <c r="E10" s="16">
        <v>42377</v>
      </c>
      <c r="F10" s="17"/>
    </row>
    <row r="11" spans="1:9" s="1" customFormat="1">
      <c r="A11" s="18"/>
      <c r="B11" s="13" t="s">
        <v>21</v>
      </c>
      <c r="C11" s="14">
        <v>181100</v>
      </c>
      <c r="D11" s="15" t="s">
        <v>22</v>
      </c>
      <c r="E11" s="16">
        <v>42377</v>
      </c>
      <c r="F11" s="17"/>
    </row>
    <row r="12" spans="1:9" s="1" customFormat="1">
      <c r="A12" s="18"/>
      <c r="B12" s="13" t="s">
        <v>23</v>
      </c>
      <c r="C12" s="14">
        <v>1</v>
      </c>
      <c r="D12" s="19" t="s">
        <v>24</v>
      </c>
      <c r="E12" s="16">
        <v>42378</v>
      </c>
      <c r="F12" s="17"/>
    </row>
    <row r="13" spans="1:9" s="1" customFormat="1">
      <c r="A13" s="18"/>
      <c r="B13" s="13" t="s">
        <v>25</v>
      </c>
      <c r="C13" s="21">
        <v>13600</v>
      </c>
      <c r="D13" s="19" t="s">
        <v>26</v>
      </c>
      <c r="E13" s="16">
        <v>42380</v>
      </c>
      <c r="F13" s="17"/>
    </row>
    <row r="14" spans="1:9" s="1" customFormat="1">
      <c r="A14" s="18"/>
      <c r="B14" s="13" t="s">
        <v>27</v>
      </c>
      <c r="C14" s="14">
        <v>120000</v>
      </c>
      <c r="D14" s="19" t="s">
        <v>28</v>
      </c>
      <c r="E14" s="16">
        <v>42381</v>
      </c>
      <c r="F14" s="17"/>
    </row>
    <row r="15" spans="1:9" s="1" customFormat="1">
      <c r="A15" s="18"/>
      <c r="B15" s="13" t="s">
        <v>29</v>
      </c>
      <c r="C15" s="14">
        <v>500000</v>
      </c>
      <c r="D15" s="19" t="s">
        <v>30</v>
      </c>
      <c r="E15" s="16">
        <v>42381</v>
      </c>
      <c r="F15" s="17"/>
    </row>
    <row r="16" spans="1:9" s="1" customFormat="1">
      <c r="A16" s="18"/>
      <c r="B16" s="13" t="s">
        <v>31</v>
      </c>
      <c r="C16" s="14">
        <v>20000</v>
      </c>
      <c r="D16" s="19" t="s">
        <v>32</v>
      </c>
      <c r="E16" s="16">
        <v>42387</v>
      </c>
      <c r="F16" s="17"/>
    </row>
    <row r="17" spans="1:6" s="1" customFormat="1">
      <c r="A17" s="18"/>
      <c r="B17" s="13" t="s">
        <v>31</v>
      </c>
      <c r="C17" s="14">
        <v>0.04</v>
      </c>
      <c r="D17" s="19" t="s">
        <v>33</v>
      </c>
      <c r="E17" s="16">
        <v>42387</v>
      </c>
      <c r="F17" s="17"/>
    </row>
    <row r="18" spans="1:6" s="1" customFormat="1">
      <c r="A18" s="18"/>
      <c r="B18" s="13" t="s">
        <v>34</v>
      </c>
      <c r="C18" s="14">
        <v>14.05</v>
      </c>
      <c r="D18" s="19" t="s">
        <v>33</v>
      </c>
      <c r="E18" s="16">
        <v>42387</v>
      </c>
      <c r="F18" s="17"/>
    </row>
    <row r="19" spans="1:6" s="1" customFormat="1">
      <c r="A19" s="18"/>
      <c r="B19" s="18" t="s">
        <v>23</v>
      </c>
      <c r="C19" s="14">
        <v>160</v>
      </c>
      <c r="D19" s="19" t="s">
        <v>33</v>
      </c>
      <c r="E19" s="16">
        <v>42387</v>
      </c>
      <c r="F19" s="17"/>
    </row>
    <row r="20" spans="1:6" s="1" customFormat="1">
      <c r="A20" s="18"/>
      <c r="B20" s="18" t="s">
        <v>35</v>
      </c>
      <c r="C20" s="14">
        <v>1083719.5</v>
      </c>
      <c r="D20" s="13" t="s">
        <v>36</v>
      </c>
      <c r="E20" s="16">
        <v>42387</v>
      </c>
      <c r="F20" s="17" t="s">
        <v>37</v>
      </c>
    </row>
    <row r="21" spans="1:6" s="1" customFormat="1">
      <c r="A21" s="18"/>
      <c r="B21" s="18" t="s">
        <v>35</v>
      </c>
      <c r="C21" s="14">
        <v>155760</v>
      </c>
      <c r="D21" s="19" t="s">
        <v>38</v>
      </c>
      <c r="E21" s="16">
        <v>42387</v>
      </c>
      <c r="F21" s="17" t="s">
        <v>37</v>
      </c>
    </row>
    <row r="22" spans="1:6" s="1" customFormat="1">
      <c r="A22" s="18"/>
      <c r="B22" s="18" t="s">
        <v>35</v>
      </c>
      <c r="C22" s="14">
        <v>298274.13</v>
      </c>
      <c r="D22" s="19" t="s">
        <v>39</v>
      </c>
      <c r="E22" s="16">
        <v>42377</v>
      </c>
      <c r="F22" s="17" t="s">
        <v>37</v>
      </c>
    </row>
    <row r="23" spans="1:6" s="1" customFormat="1">
      <c r="A23" s="18"/>
      <c r="B23" s="18" t="s">
        <v>35</v>
      </c>
      <c r="C23" s="14">
        <v>70180.66</v>
      </c>
      <c r="D23" s="19" t="s">
        <v>40</v>
      </c>
      <c r="E23" s="16">
        <v>42377</v>
      </c>
      <c r="F23" s="17" t="s">
        <v>37</v>
      </c>
    </row>
    <row r="24" spans="1:6" s="1" customFormat="1" ht="24">
      <c r="A24" s="18"/>
      <c r="B24" s="13" t="s">
        <v>21</v>
      </c>
      <c r="C24" s="14">
        <v>30000</v>
      </c>
      <c r="D24" s="19" t="s">
        <v>41</v>
      </c>
      <c r="E24" s="16">
        <v>42394</v>
      </c>
      <c r="F24" s="17"/>
    </row>
    <row r="25" spans="1:6" s="1" customFormat="1">
      <c r="A25" s="18"/>
      <c r="B25" s="13" t="s">
        <v>21</v>
      </c>
      <c r="C25" s="14">
        <v>30000</v>
      </c>
      <c r="D25" s="19" t="s">
        <v>42</v>
      </c>
      <c r="E25" s="16">
        <v>42394</v>
      </c>
      <c r="F25" s="17"/>
    </row>
    <row r="26" spans="1:6" s="1" customFormat="1">
      <c r="A26" s="18"/>
      <c r="B26" s="13" t="s">
        <v>43</v>
      </c>
      <c r="C26" s="14">
        <v>1200000</v>
      </c>
      <c r="D26" s="19" t="s">
        <v>44</v>
      </c>
      <c r="E26" s="16">
        <v>42394</v>
      </c>
      <c r="F26" s="17"/>
    </row>
    <row r="27" spans="1:6" s="1" customFormat="1">
      <c r="A27" s="18"/>
      <c r="B27" s="13" t="s">
        <v>23</v>
      </c>
      <c r="C27" s="14">
        <v>0.05</v>
      </c>
      <c r="D27" s="19" t="s">
        <v>45</v>
      </c>
      <c r="E27" s="16">
        <v>42395</v>
      </c>
      <c r="F27" s="17"/>
    </row>
    <row r="28" spans="1:6" s="1" customFormat="1">
      <c r="A28" s="18"/>
      <c r="B28" s="13" t="s">
        <v>21</v>
      </c>
      <c r="C28" s="14">
        <v>26000</v>
      </c>
      <c r="D28" s="19" t="s">
        <v>46</v>
      </c>
      <c r="E28" s="16">
        <v>42397</v>
      </c>
      <c r="F28" s="17"/>
    </row>
    <row r="29" spans="1:6" s="1" customFormat="1">
      <c r="A29" s="18"/>
      <c r="B29" s="13" t="s">
        <v>21</v>
      </c>
      <c r="C29" s="14">
        <v>38000</v>
      </c>
      <c r="D29" s="19" t="s">
        <v>47</v>
      </c>
      <c r="E29" s="16">
        <v>42397</v>
      </c>
      <c r="F29" s="17"/>
    </row>
    <row r="30" spans="1:6" s="1" customFormat="1">
      <c r="A30" s="18"/>
      <c r="B30" s="13" t="s">
        <v>21</v>
      </c>
      <c r="C30" s="14">
        <v>132000</v>
      </c>
      <c r="D30" s="19" t="s">
        <v>48</v>
      </c>
      <c r="E30" s="16">
        <v>42397</v>
      </c>
      <c r="F30" s="17"/>
    </row>
    <row r="31" spans="1:6" s="1" customFormat="1">
      <c r="A31" s="18"/>
      <c r="B31" s="13" t="s">
        <v>21</v>
      </c>
      <c r="C31" s="14">
        <v>1000</v>
      </c>
      <c r="D31" s="19" t="s">
        <v>49</v>
      </c>
      <c r="E31" s="16">
        <v>42397</v>
      </c>
      <c r="F31" s="17"/>
    </row>
    <row r="32" spans="1:6" s="1" customFormat="1">
      <c r="A32" s="18"/>
      <c r="B32" s="13" t="s">
        <v>21</v>
      </c>
      <c r="C32" s="14">
        <v>30000</v>
      </c>
      <c r="D32" s="19" t="s">
        <v>50</v>
      </c>
      <c r="E32" s="16">
        <v>42397</v>
      </c>
      <c r="F32" s="17"/>
    </row>
    <row r="33" spans="1:6" s="1" customFormat="1">
      <c r="A33" s="18"/>
      <c r="B33" s="13" t="s">
        <v>21</v>
      </c>
      <c r="C33" s="14">
        <v>30000</v>
      </c>
      <c r="D33" s="19" t="s">
        <v>51</v>
      </c>
      <c r="E33" s="16">
        <v>42397</v>
      </c>
      <c r="F33" s="17"/>
    </row>
    <row r="34" spans="1:6" s="1" customFormat="1">
      <c r="A34" s="18"/>
      <c r="B34" s="13" t="s">
        <v>21</v>
      </c>
      <c r="C34" s="14">
        <v>3000</v>
      </c>
      <c r="D34" s="19" t="s">
        <v>52</v>
      </c>
      <c r="E34" s="16">
        <v>42397</v>
      </c>
      <c r="F34" s="17"/>
    </row>
    <row r="35" spans="1:6" s="1" customFormat="1">
      <c r="A35" s="18"/>
      <c r="B35" s="13" t="s">
        <v>21</v>
      </c>
      <c r="C35" s="14">
        <v>10000</v>
      </c>
      <c r="D35" s="19" t="s">
        <v>53</v>
      </c>
      <c r="E35" s="16">
        <v>42397</v>
      </c>
      <c r="F35" s="17"/>
    </row>
    <row r="36" spans="1:6" s="1" customFormat="1">
      <c r="A36" s="18"/>
      <c r="B36" s="13" t="s">
        <v>21</v>
      </c>
      <c r="C36" s="14">
        <v>5000</v>
      </c>
      <c r="D36" s="19" t="s">
        <v>54</v>
      </c>
      <c r="E36" s="16">
        <v>42397</v>
      </c>
      <c r="F36" s="17"/>
    </row>
    <row r="37" spans="1:6" s="1" customFormat="1">
      <c r="A37" s="18"/>
      <c r="B37" s="13" t="s">
        <v>21</v>
      </c>
      <c r="C37" s="14">
        <v>10000</v>
      </c>
      <c r="D37" s="19" t="s">
        <v>55</v>
      </c>
      <c r="E37" s="16">
        <v>42397</v>
      </c>
      <c r="F37" s="17"/>
    </row>
    <row r="38" spans="1:6" s="1" customFormat="1">
      <c r="A38" s="18"/>
      <c r="B38" s="13" t="s">
        <v>21</v>
      </c>
      <c r="C38" s="14">
        <v>55000</v>
      </c>
      <c r="D38" s="19" t="s">
        <v>56</v>
      </c>
      <c r="E38" s="16">
        <v>42397</v>
      </c>
      <c r="F38" s="17"/>
    </row>
    <row r="39" spans="1:6" s="1" customFormat="1">
      <c r="A39" s="18"/>
      <c r="B39" s="13" t="s">
        <v>31</v>
      </c>
      <c r="C39" s="14">
        <v>24700.34</v>
      </c>
      <c r="D39" s="19" t="s">
        <v>57</v>
      </c>
      <c r="E39" s="16">
        <v>42398</v>
      </c>
      <c r="F39" s="17" t="s">
        <v>58</v>
      </c>
    </row>
    <row r="40" spans="1:6" s="1" customFormat="1">
      <c r="A40" s="22"/>
      <c r="B40" s="23" t="s">
        <v>59</v>
      </c>
      <c r="C40" s="24">
        <f>SUM(C4:C39)</f>
        <v>11367509.770000001</v>
      </c>
      <c r="D40" s="25"/>
      <c r="E40" s="26"/>
      <c r="F40" s="27"/>
    </row>
    <row r="43" spans="1:6" ht="29.25" customHeight="1">
      <c r="A43" s="28" t="s">
        <v>62</v>
      </c>
      <c r="B43" s="28"/>
      <c r="C43" s="28"/>
      <c r="D43" s="28"/>
      <c r="E43" s="28"/>
    </row>
    <row r="44" spans="1:6" s="1" customFormat="1" ht="19.5" customHeight="1">
      <c r="A44" s="40" t="s">
        <v>0</v>
      </c>
      <c r="B44" s="41"/>
      <c r="C44" s="42" t="s">
        <v>63</v>
      </c>
      <c r="E44" s="43" t="s">
        <v>64</v>
      </c>
    </row>
    <row r="45" spans="1:6">
      <c r="A45" s="7" t="s">
        <v>65</v>
      </c>
      <c r="B45" s="8" t="s">
        <v>66</v>
      </c>
      <c r="C45" s="9" t="s">
        <v>67</v>
      </c>
      <c r="D45" s="8" t="s">
        <v>68</v>
      </c>
      <c r="E45" s="7" t="s">
        <v>69</v>
      </c>
    </row>
    <row r="46" spans="1:6">
      <c r="A46" s="10" t="s">
        <v>70</v>
      </c>
      <c r="B46" s="13" t="s">
        <v>71</v>
      </c>
      <c r="C46" s="29">
        <v>92747.66</v>
      </c>
      <c r="D46" s="30" t="s">
        <v>72</v>
      </c>
      <c r="E46" s="16">
        <v>42376</v>
      </c>
    </row>
    <row r="47" spans="1:6">
      <c r="A47" s="31"/>
      <c r="B47" s="13" t="s">
        <v>73</v>
      </c>
      <c r="C47" s="29">
        <v>2000</v>
      </c>
      <c r="D47" s="30" t="s">
        <v>74</v>
      </c>
      <c r="E47" s="16">
        <v>42376</v>
      </c>
    </row>
    <row r="48" spans="1:6">
      <c r="A48" s="31"/>
      <c r="B48" s="13" t="s">
        <v>75</v>
      </c>
      <c r="C48" s="29">
        <v>18400</v>
      </c>
      <c r="D48" s="30" t="s">
        <v>74</v>
      </c>
      <c r="E48" s="16">
        <v>42376</v>
      </c>
    </row>
    <row r="49" spans="1:5">
      <c r="A49" s="31"/>
      <c r="B49" s="13" t="s">
        <v>76</v>
      </c>
      <c r="C49" s="29">
        <v>50000</v>
      </c>
      <c r="D49" s="30" t="s">
        <v>77</v>
      </c>
      <c r="E49" s="16">
        <v>42376</v>
      </c>
    </row>
    <row r="50" spans="1:5">
      <c r="A50" s="31"/>
      <c r="B50" s="13" t="s">
        <v>78</v>
      </c>
      <c r="C50" s="29">
        <v>20000</v>
      </c>
      <c r="D50" s="30" t="s">
        <v>77</v>
      </c>
      <c r="E50" s="16">
        <v>42376</v>
      </c>
    </row>
    <row r="51" spans="1:5">
      <c r="A51" s="31"/>
      <c r="B51" s="13" t="s">
        <v>79</v>
      </c>
      <c r="C51" s="14">
        <v>-2188.41</v>
      </c>
      <c r="D51" s="30" t="s">
        <v>77</v>
      </c>
      <c r="E51" s="16">
        <v>42375</v>
      </c>
    </row>
    <row r="52" spans="1:5">
      <c r="A52" s="31"/>
      <c r="B52" s="13" t="s">
        <v>80</v>
      </c>
      <c r="C52" s="29">
        <v>100000</v>
      </c>
      <c r="D52" s="30" t="s">
        <v>81</v>
      </c>
      <c r="E52" s="16">
        <v>42381</v>
      </c>
    </row>
    <row r="53" spans="1:5">
      <c r="A53" s="31"/>
      <c r="B53" s="13" t="s">
        <v>82</v>
      </c>
      <c r="C53" s="29">
        <v>300000</v>
      </c>
      <c r="D53" s="30" t="s">
        <v>81</v>
      </c>
      <c r="E53" s="16">
        <v>42381</v>
      </c>
    </row>
    <row r="54" spans="1:5">
      <c r="A54" s="44"/>
      <c r="B54" s="13" t="s">
        <v>83</v>
      </c>
      <c r="C54" s="29">
        <v>924</v>
      </c>
      <c r="D54" s="45" t="s">
        <v>84</v>
      </c>
      <c r="E54" s="46">
        <v>42382</v>
      </c>
    </row>
    <row r="55" spans="1:5">
      <c r="A55" s="31"/>
      <c r="B55" s="13" t="s">
        <v>85</v>
      </c>
      <c r="C55" s="14">
        <v>-8716.1200000000008</v>
      </c>
      <c r="D55" s="30" t="s">
        <v>77</v>
      </c>
      <c r="E55" s="16">
        <v>42383</v>
      </c>
    </row>
    <row r="56" spans="1:5">
      <c r="A56" s="31"/>
      <c r="B56" s="13" t="s">
        <v>86</v>
      </c>
      <c r="C56" s="29">
        <v>24000</v>
      </c>
      <c r="D56" s="30" t="s">
        <v>87</v>
      </c>
      <c r="E56" s="16">
        <v>42383</v>
      </c>
    </row>
    <row r="57" spans="1:5">
      <c r="A57" s="31"/>
      <c r="B57" s="13" t="s">
        <v>88</v>
      </c>
      <c r="C57" s="29">
        <v>384000</v>
      </c>
      <c r="D57" s="30" t="s">
        <v>89</v>
      </c>
      <c r="E57" s="16">
        <v>42383</v>
      </c>
    </row>
    <row r="58" spans="1:5">
      <c r="A58" s="31"/>
      <c r="B58" s="13" t="s">
        <v>90</v>
      </c>
      <c r="C58" s="29">
        <v>500000</v>
      </c>
      <c r="D58" s="30" t="s">
        <v>91</v>
      </c>
      <c r="E58" s="16">
        <v>42383</v>
      </c>
    </row>
    <row r="59" spans="1:5" ht="24">
      <c r="A59" s="31"/>
      <c r="B59" s="13" t="s">
        <v>92</v>
      </c>
      <c r="C59" s="29">
        <v>125000</v>
      </c>
      <c r="D59" s="30" t="s">
        <v>93</v>
      </c>
      <c r="E59" s="16">
        <v>42383</v>
      </c>
    </row>
    <row r="60" spans="1:5" ht="24">
      <c r="A60" s="31"/>
      <c r="B60" s="13" t="s">
        <v>94</v>
      </c>
      <c r="C60" s="29">
        <v>30000</v>
      </c>
      <c r="D60" s="30" t="s">
        <v>95</v>
      </c>
      <c r="E60" s="16">
        <v>42383</v>
      </c>
    </row>
    <row r="61" spans="1:5">
      <c r="A61" s="31"/>
      <c r="B61" s="13" t="s">
        <v>96</v>
      </c>
      <c r="C61" s="29">
        <v>30000</v>
      </c>
      <c r="D61" s="30" t="s">
        <v>97</v>
      </c>
      <c r="E61" s="16">
        <v>42383</v>
      </c>
    </row>
    <row r="62" spans="1:5">
      <c r="A62" s="31"/>
      <c r="B62" s="13" t="s">
        <v>98</v>
      </c>
      <c r="C62" s="29">
        <v>450000</v>
      </c>
      <c r="D62" s="30" t="s">
        <v>99</v>
      </c>
      <c r="E62" s="16">
        <v>42384</v>
      </c>
    </row>
    <row r="63" spans="1:5">
      <c r="A63" s="18"/>
      <c r="B63" s="18" t="s">
        <v>100</v>
      </c>
      <c r="C63" s="14">
        <v>1083719.5</v>
      </c>
      <c r="D63" s="13" t="s">
        <v>101</v>
      </c>
      <c r="E63" s="16">
        <v>42387</v>
      </c>
    </row>
    <row r="64" spans="1:5">
      <c r="A64" s="18"/>
      <c r="B64" s="18" t="s">
        <v>100</v>
      </c>
      <c r="C64" s="14">
        <v>155760</v>
      </c>
      <c r="D64" s="19" t="s">
        <v>102</v>
      </c>
      <c r="E64" s="16">
        <v>42387</v>
      </c>
    </row>
    <row r="65" spans="1:5">
      <c r="A65" s="18"/>
      <c r="B65" s="18" t="s">
        <v>100</v>
      </c>
      <c r="C65" s="14">
        <v>298274.13</v>
      </c>
      <c r="D65" s="19" t="s">
        <v>103</v>
      </c>
      <c r="E65" s="16">
        <v>42377</v>
      </c>
    </row>
    <row r="66" spans="1:5">
      <c r="A66" s="18"/>
      <c r="B66" s="18" t="s">
        <v>100</v>
      </c>
      <c r="C66" s="14">
        <v>70180.66</v>
      </c>
      <c r="D66" s="19" t="s">
        <v>104</v>
      </c>
      <c r="E66" s="16">
        <v>42377</v>
      </c>
    </row>
    <row r="67" spans="1:5">
      <c r="A67" s="32"/>
      <c r="B67" s="33" t="s">
        <v>105</v>
      </c>
      <c r="C67" s="29">
        <v>9600</v>
      </c>
      <c r="D67" s="34" t="s">
        <v>87</v>
      </c>
      <c r="E67" s="35">
        <v>42394</v>
      </c>
    </row>
    <row r="68" spans="1:5" ht="24">
      <c r="A68" s="31"/>
      <c r="B68" s="13" t="s">
        <v>106</v>
      </c>
      <c r="C68" s="29">
        <v>250000</v>
      </c>
      <c r="D68" s="30" t="s">
        <v>107</v>
      </c>
      <c r="E68" s="16">
        <v>42394</v>
      </c>
    </row>
    <row r="69" spans="1:5">
      <c r="A69" s="31"/>
      <c r="B69" s="13" t="s">
        <v>108</v>
      </c>
      <c r="C69" s="29">
        <v>2000</v>
      </c>
      <c r="D69" s="30" t="s">
        <v>74</v>
      </c>
      <c r="E69" s="16">
        <v>42394</v>
      </c>
    </row>
    <row r="70" spans="1:5">
      <c r="A70" s="31"/>
      <c r="B70" s="13" t="s">
        <v>109</v>
      </c>
      <c r="C70" s="29">
        <v>1884000</v>
      </c>
      <c r="D70" s="30" t="s">
        <v>74</v>
      </c>
      <c r="E70" s="16">
        <v>42394</v>
      </c>
    </row>
    <row r="71" spans="1:5">
      <c r="A71" s="31"/>
      <c r="B71" s="13" t="s">
        <v>110</v>
      </c>
      <c r="C71" s="29">
        <v>20000</v>
      </c>
      <c r="D71" s="30" t="s">
        <v>87</v>
      </c>
      <c r="E71" s="16">
        <v>42394</v>
      </c>
    </row>
    <row r="72" spans="1:5">
      <c r="A72" s="31"/>
      <c r="B72" s="13" t="s">
        <v>111</v>
      </c>
      <c r="C72" s="29">
        <v>100000</v>
      </c>
      <c r="D72" s="30" t="s">
        <v>107</v>
      </c>
      <c r="E72" s="16">
        <v>42394</v>
      </c>
    </row>
    <row r="73" spans="1:5">
      <c r="A73" s="36"/>
      <c r="B73" s="13" t="s">
        <v>112</v>
      </c>
      <c r="C73" s="29">
        <v>1200000</v>
      </c>
      <c r="D73" s="37" t="s">
        <v>81</v>
      </c>
      <c r="E73" s="16">
        <v>42398</v>
      </c>
    </row>
    <row r="74" spans="1:5">
      <c r="A74" s="38"/>
      <c r="B74" s="13" t="s">
        <v>113</v>
      </c>
      <c r="C74" s="29">
        <v>400</v>
      </c>
      <c r="D74" s="36"/>
      <c r="E74" s="16">
        <v>42398</v>
      </c>
    </row>
    <row r="75" spans="1:5">
      <c r="A75" s="38"/>
      <c r="B75" s="13" t="s">
        <v>114</v>
      </c>
      <c r="C75" s="29">
        <v>202812</v>
      </c>
      <c r="D75" s="36"/>
      <c r="E75" s="16"/>
    </row>
    <row r="76" spans="1:5">
      <c r="A76" s="47"/>
      <c r="B76" s="23" t="s">
        <v>115</v>
      </c>
      <c r="C76" s="23">
        <f>SUM(C46:C75)</f>
        <v>7392913.4199999999</v>
      </c>
      <c r="D76" s="39"/>
      <c r="E76" s="39"/>
    </row>
  </sheetData>
  <mergeCells count="2">
    <mergeCell ref="A1:E1"/>
    <mergeCell ref="A43:E4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2017-03-14T06:23:51Z</dcterms:created>
  <dcterms:modified xsi:type="dcterms:W3CDTF">2017-03-14T06:28:54Z</dcterms:modified>
</cp:coreProperties>
</file>