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5" i="1"/>
  <c r="C17"/>
</calcChain>
</file>

<file path=xl/sharedStrings.xml><?xml version="1.0" encoding="utf-8"?>
<sst xmlns="http://schemas.openxmlformats.org/spreadsheetml/2006/main" count="85" uniqueCount="64">
  <si>
    <t>中国华侨公益基金会2011年12月收支明细表</t>
    <phoneticPr fontId="3" type="noConversion"/>
  </si>
  <si>
    <t>编制单位：中国华侨公益基金会</t>
    <phoneticPr fontId="3" type="noConversion"/>
  </si>
  <si>
    <t>时间：2011.12.1-2011.12.31          单位：人民币（元）</t>
    <phoneticPr fontId="3" type="noConversion"/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</si>
  <si>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</si>
  <si>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</si>
  <si>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</si>
  <si>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</si>
  <si>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  间</t>
    <phoneticPr fontId="3" type="noConversion"/>
  </si>
  <si>
    <t>捐赠收入</t>
    <phoneticPr fontId="3" type="noConversion"/>
  </si>
  <si>
    <t>树人班项目</t>
    <phoneticPr fontId="3" type="noConversion"/>
  </si>
  <si>
    <t>徐大群</t>
    <phoneticPr fontId="3" type="noConversion"/>
  </si>
  <si>
    <t>贫困学生</t>
    <phoneticPr fontId="3" type="noConversion"/>
  </si>
  <si>
    <t>李峰岩</t>
    <phoneticPr fontId="3" type="noConversion"/>
  </si>
  <si>
    <t>未指定用途（拉卡拉）</t>
    <phoneticPr fontId="3" type="noConversion"/>
  </si>
  <si>
    <t>爱心人士</t>
    <phoneticPr fontId="3" type="noConversion"/>
  </si>
  <si>
    <t>陕西商洛丹凤县柏玉爱小、王文光爱小，内蒙古赤峰永和爱小</t>
    <phoneticPr fontId="3" type="noConversion"/>
  </si>
  <si>
    <t>爱基会</t>
    <phoneticPr fontId="3" type="noConversion"/>
  </si>
  <si>
    <t>江苏盐城林东卫生院</t>
    <phoneticPr fontId="3" type="noConversion"/>
  </si>
  <si>
    <t>林东</t>
    <phoneticPr fontId="3" type="noConversion"/>
  </si>
  <si>
    <t>中国侨联干部培训</t>
    <phoneticPr fontId="3" type="noConversion"/>
  </si>
  <si>
    <t>自贡智林营销策划有限公司</t>
    <phoneticPr fontId="3" type="noConversion"/>
  </si>
  <si>
    <t>崇世爱心基金</t>
    <phoneticPr fontId="3" type="noConversion"/>
  </si>
  <si>
    <t xml:space="preserve">mr lorentzen peterms </t>
    <phoneticPr fontId="3" type="noConversion"/>
  </si>
  <si>
    <t>华而诚郑玉玲</t>
    <phoneticPr fontId="3" type="noConversion"/>
  </si>
  <si>
    <t>王富梅</t>
    <phoneticPr fontId="3" type="noConversion"/>
  </si>
  <si>
    <t>未指定用途</t>
    <phoneticPr fontId="3" type="noConversion"/>
  </si>
  <si>
    <t>杨涛臣</t>
    <phoneticPr fontId="3" type="noConversion"/>
  </si>
  <si>
    <t>朱红</t>
    <phoneticPr fontId="3" type="noConversion"/>
  </si>
  <si>
    <t>亲情中华公益晚会</t>
    <phoneticPr fontId="3" type="noConversion"/>
  </si>
  <si>
    <t>亚太电力（厦门）有限公司</t>
    <phoneticPr fontId="3" type="noConversion"/>
  </si>
  <si>
    <t>山东亚太博森浆纸有限公司</t>
    <phoneticPr fontId="3" type="noConversion"/>
  </si>
  <si>
    <t>收入合计</t>
    <phoneticPr fontId="3" type="noConversion"/>
  </si>
  <si>
    <t>时间</t>
    <phoneticPr fontId="3" type="noConversion"/>
  </si>
  <si>
    <t>捐赠支出</t>
    <phoneticPr fontId="3" type="noConversion"/>
  </si>
  <si>
    <t>北川中学园林建设</t>
    <phoneticPr fontId="3" type="noConversion"/>
  </si>
  <si>
    <t>陕西商洛丹凤柏玉爱小、王文光爱小</t>
    <phoneticPr fontId="3" type="noConversion"/>
  </si>
  <si>
    <t>陈金荣福建平和扶贫助学款</t>
    <phoneticPr fontId="3" type="noConversion"/>
  </si>
  <si>
    <t>陈金荣基金</t>
    <phoneticPr fontId="3" type="noConversion"/>
  </si>
  <si>
    <t>内蒙古赤峰永和爱小</t>
    <phoneticPr fontId="3" type="noConversion"/>
  </si>
  <si>
    <t>湖南双峰杏子铺镇活泉爱小</t>
    <phoneticPr fontId="3" type="noConversion"/>
  </si>
  <si>
    <t>盐城明达中学怡海树人班</t>
    <phoneticPr fontId="3" type="noConversion"/>
  </si>
  <si>
    <t>侨心教育基金</t>
    <phoneticPr fontId="3" type="noConversion"/>
  </si>
  <si>
    <t>湖北老河口达书爱小</t>
    <phoneticPr fontId="3" type="noConversion"/>
  </si>
  <si>
    <t>侨联干部培训</t>
    <phoneticPr fontId="3" type="noConversion"/>
  </si>
  <si>
    <t>自贡智林策划公司</t>
    <phoneticPr fontId="3" type="noConversion"/>
  </si>
  <si>
    <t>陈金荣厦门扶贫助学款</t>
    <phoneticPr fontId="3" type="noConversion"/>
  </si>
  <si>
    <t>贫困学生冉芙莲</t>
    <phoneticPr fontId="3" type="noConversion"/>
  </si>
  <si>
    <t>崇世基金</t>
    <phoneticPr fontId="3" type="noConversion"/>
  </si>
  <si>
    <t>协庆慈善孤儿学校</t>
    <phoneticPr fontId="3" type="noConversion"/>
  </si>
  <si>
    <t>江苏林东侨心卫生院</t>
    <phoneticPr fontId="3" type="noConversion"/>
  </si>
  <si>
    <t>亲情中华公益晚会审计费</t>
    <phoneticPr fontId="3" type="noConversion"/>
  </si>
  <si>
    <t>小花关爱</t>
    <phoneticPr fontId="3" type="noConversion"/>
  </si>
  <si>
    <t>光明行动</t>
    <phoneticPr fontId="3" type="noConversion"/>
  </si>
  <si>
    <t>特步</t>
    <phoneticPr fontId="3" type="noConversion"/>
  </si>
  <si>
    <t>徐大群树人班</t>
    <phoneticPr fontId="3" type="noConversion"/>
  </si>
  <si>
    <t>宁夏中卫市华熊爱小</t>
    <phoneticPr fontId="3" type="noConversion"/>
  </si>
  <si>
    <t>亲情中华公益晚会（挂历）</t>
    <phoneticPr fontId="3" type="noConversion"/>
  </si>
  <si>
    <t>亲情中华公益晚会（山西团补助、餐费）</t>
    <phoneticPr fontId="3" type="noConversion"/>
  </si>
  <si>
    <t>亲情中华公益晚会（珍珠生）</t>
    <phoneticPr fontId="3" type="noConversion"/>
  </si>
  <si>
    <t>亲情中华公益晚会（交通、通讯补）</t>
    <phoneticPr fontId="3" type="noConversion"/>
  </si>
  <si>
    <t>成都金邦电气设备公司退北川中学建设款</t>
    <phoneticPr fontId="3" type="noConversion"/>
  </si>
  <si>
    <t>志愿者补助</t>
    <phoneticPr fontId="3" type="noConversion"/>
  </si>
  <si>
    <t>国粹基金</t>
    <phoneticPr fontId="3" type="noConversion"/>
  </si>
  <si>
    <t>支出合计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</si>
</sst>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#,##0.00_);[Red]\(#,##0.00\)"/>
    <numFmt numFmtId="178" formatCode="#,##0.00_ "/>
    <numFmt numFmtId="179" formatCode="#,##0.000000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6" fillId="2" borderId="2" xfId="0" applyFont="1" applyFill="1" applyBorder="1" applyAlignment="1">
      <alignment horizontal="center"/>
    </xf>
    <xf numFmtId="0" fontId="5" fillId="0" borderId="0" xfId="0" applyFont="1" applyAlignment="1"/>
    <xf numFmtId="0" fontId="7" fillId="0" borderId="3" xfId="0" applyFont="1" applyBorder="1" applyAlignment="1"/>
    <xf numFmtId="0" fontId="8" fillId="0" borderId="3" xfId="0" applyFont="1" applyBorder="1" applyAlignment="1"/>
    <xf numFmtId="176" fontId="8" fillId="0" borderId="3" xfId="0" applyNumberFormat="1" applyFont="1" applyBorder="1" applyAlignment="1"/>
    <xf numFmtId="14" fontId="8" fillId="0" borderId="3" xfId="0" applyNumberFormat="1" applyFont="1" applyBorder="1" applyAlignment="1"/>
    <xf numFmtId="0" fontId="8" fillId="0" borderId="0" xfId="0" applyFont="1" applyAlignment="1"/>
    <xf numFmtId="0" fontId="8" fillId="0" borderId="3" xfId="0" applyFont="1" applyBorder="1" applyAlignment="1">
      <alignment wrapText="1"/>
    </xf>
    <xf numFmtId="177" fontId="8" fillId="0" borderId="3" xfId="0" applyNumberFormat="1" applyFont="1" applyBorder="1" applyAlignment="1"/>
    <xf numFmtId="0" fontId="7" fillId="2" borderId="3" xfId="0" applyFont="1" applyFill="1" applyBorder="1" applyAlignment="1"/>
    <xf numFmtId="4" fontId="7" fillId="2" borderId="3" xfId="0" applyNumberFormat="1" applyFont="1" applyFill="1" applyBorder="1" applyAlignment="1"/>
    <xf numFmtId="0" fontId="0" fillId="0" borderId="0" xfId="0" applyAlignment="1"/>
    <xf numFmtId="0" fontId="6" fillId="2" borderId="3" xfId="0" applyFont="1" applyFill="1" applyBorder="1" applyAlignment="1">
      <alignment horizontal="center"/>
    </xf>
    <xf numFmtId="0" fontId="9" fillId="0" borderId="0" xfId="0" applyFont="1" applyBorder="1" applyAlignment="1"/>
    <xf numFmtId="4" fontId="8" fillId="0" borderId="3" xfId="0" applyNumberFormat="1" applyFont="1" applyBorder="1" applyAlignment="1"/>
    <xf numFmtId="0" fontId="10" fillId="0" borderId="3" xfId="0" applyFont="1" applyBorder="1" applyAlignment="1"/>
    <xf numFmtId="4" fontId="8" fillId="0" borderId="3" xfId="0" applyNumberFormat="1" applyFont="1" applyFill="1" applyBorder="1" applyAlignment="1"/>
    <xf numFmtId="0" fontId="8" fillId="0" borderId="3" xfId="0" applyFont="1" applyFill="1" applyBorder="1" applyAlignment="1"/>
    <xf numFmtId="0" fontId="7" fillId="3" borderId="3" xfId="0" applyFont="1" applyFill="1" applyBorder="1" applyAlignment="1"/>
    <xf numFmtId="0" fontId="7" fillId="3" borderId="3" xfId="0" applyFont="1" applyFill="1" applyBorder="1" applyAlignment="1">
      <alignment wrapText="1"/>
    </xf>
    <xf numFmtId="4" fontId="7" fillId="3" borderId="3" xfId="0" applyNumberFormat="1" applyFont="1" applyFill="1" applyBorder="1" applyAlignment="1"/>
    <xf numFmtId="0" fontId="10" fillId="0" borderId="0" xfId="0" applyFont="1" applyAlignment="1"/>
    <xf numFmtId="178" fontId="10" fillId="0" borderId="0" xfId="0" applyNumberFormat="1" applyFont="1" applyAlignment="1"/>
    <xf numFmtId="179" fontId="0" fillId="0" borderId="0" xfId="0" applyNumberFormat="1" applyAlignment="1"/>
    <xf numFmtId="0" fontId="8" fillId="0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sqref="A1:E1"/>
    </sheetView>
  </sheetViews>
  <sheetFormatPr defaultColWidth="11.25" defaultRowHeight="13.5"/>
  <cols>
    <col min="1" max="1" width="11.25" style="14"/>
    <col min="2" max="2" width="16.625" style="14" customWidth="1"/>
    <col min="3" max="3" width="16.5" style="14" customWidth="1"/>
    <col min="4" max="4" width="11.25" style="14"/>
    <col min="5" max="5" width="13.5" style="14" customWidth="1"/>
    <col min="6" max="16384" width="11.25" style="14"/>
  </cols>
  <sheetData>
    <row r="1" spans="1:5" s="1" customFormat="1" ht="22.5">
      <c r="A1" s="28" t="s">
        <v>0</v>
      </c>
      <c r="B1" s="28"/>
      <c r="C1" s="28"/>
      <c r="D1" s="28"/>
      <c r="E1" s="28"/>
    </row>
    <row r="2" spans="1:5" s="2" customFormat="1" ht="14.25">
      <c r="A2" s="2" t="s">
        <v>1</v>
      </c>
      <c r="C2" s="29" t="s">
        <v>2</v>
      </c>
      <c r="D2" s="30"/>
      <c r="E2" s="30"/>
    </row>
    <row r="3" spans="1:5" s="4" customFormat="1" ht="14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spans="1:5" s="9" customFormat="1" ht="14.25">
      <c r="A4" s="5" t="s">
        <v>8</v>
      </c>
      <c r="B4" s="6" t="s">
        <v>9</v>
      </c>
      <c r="C4" s="7">
        <v>125000</v>
      </c>
      <c r="D4" s="6" t="s">
        <v>10</v>
      </c>
      <c r="E4" s="8">
        <v>40878</v>
      </c>
    </row>
    <row r="5" spans="1:5" s="9" customFormat="1" ht="14.25">
      <c r="A5" s="5"/>
      <c r="B5" s="6" t="s">
        <v>11</v>
      </c>
      <c r="C5" s="7">
        <v>5000</v>
      </c>
      <c r="D5" s="6" t="s">
        <v>12</v>
      </c>
      <c r="E5" s="8">
        <v>40878</v>
      </c>
    </row>
    <row r="6" spans="1:5" s="9" customFormat="1" ht="14.25">
      <c r="A6" s="5"/>
      <c r="B6" s="6" t="s">
        <v>13</v>
      </c>
      <c r="C6" s="7">
        <v>5</v>
      </c>
      <c r="D6" s="6" t="s">
        <v>14</v>
      </c>
      <c r="E6" s="8">
        <v>40878</v>
      </c>
    </row>
    <row r="7" spans="1:5" s="9" customFormat="1" ht="41.25" customHeight="1">
      <c r="A7" s="5"/>
      <c r="B7" s="10" t="s">
        <v>15</v>
      </c>
      <c r="C7" s="7">
        <v>600000</v>
      </c>
      <c r="D7" s="6" t="s">
        <v>16</v>
      </c>
      <c r="E7" s="8">
        <v>40883</v>
      </c>
    </row>
    <row r="8" spans="1:5" s="9" customFormat="1" ht="16.5" customHeight="1">
      <c r="A8" s="5"/>
      <c r="B8" s="10" t="s">
        <v>17</v>
      </c>
      <c r="C8" s="7">
        <v>250000</v>
      </c>
      <c r="D8" s="6" t="s">
        <v>18</v>
      </c>
      <c r="E8" s="8">
        <v>40884</v>
      </c>
    </row>
    <row r="9" spans="1:5" s="9" customFormat="1" ht="26.25" customHeight="1">
      <c r="A9" s="5"/>
      <c r="B9" s="6" t="s">
        <v>19</v>
      </c>
      <c r="C9" s="7">
        <v>3000000</v>
      </c>
      <c r="D9" s="10" t="s">
        <v>20</v>
      </c>
      <c r="E9" s="8">
        <v>40885</v>
      </c>
    </row>
    <row r="10" spans="1:5" s="9" customFormat="1" ht="23.25" customHeight="1">
      <c r="A10" s="5"/>
      <c r="B10" s="6" t="s">
        <v>21</v>
      </c>
      <c r="C10" s="7">
        <v>18985.009999999998</v>
      </c>
      <c r="D10" s="10" t="s">
        <v>22</v>
      </c>
      <c r="E10" s="8">
        <v>40885</v>
      </c>
    </row>
    <row r="11" spans="1:5" s="9" customFormat="1" ht="16.5" customHeight="1">
      <c r="A11" s="5"/>
      <c r="B11" s="6" t="s">
        <v>21</v>
      </c>
      <c r="C11" s="7">
        <v>2000</v>
      </c>
      <c r="D11" s="10" t="s">
        <v>23</v>
      </c>
      <c r="E11" s="8">
        <v>40896</v>
      </c>
    </row>
    <row r="12" spans="1:5" s="9" customFormat="1" ht="12">
      <c r="A12" s="6"/>
      <c r="B12" s="6" t="s">
        <v>21</v>
      </c>
      <c r="C12" s="7">
        <v>1000</v>
      </c>
      <c r="D12" s="10" t="s">
        <v>24</v>
      </c>
      <c r="E12" s="8">
        <v>40896</v>
      </c>
    </row>
    <row r="13" spans="1:5" s="9" customFormat="1" ht="12">
      <c r="A13" s="6"/>
      <c r="B13" s="6" t="s">
        <v>25</v>
      </c>
      <c r="C13" s="7">
        <v>10</v>
      </c>
      <c r="D13" s="10" t="s">
        <v>26</v>
      </c>
      <c r="E13" s="8">
        <v>40897</v>
      </c>
    </row>
    <row r="14" spans="1:5" s="9" customFormat="1" ht="12">
      <c r="A14" s="6"/>
      <c r="B14" s="6" t="s">
        <v>9</v>
      </c>
      <c r="C14" s="7">
        <v>50</v>
      </c>
      <c r="D14" s="6" t="s">
        <v>27</v>
      </c>
      <c r="E14" s="8">
        <v>40898</v>
      </c>
    </row>
    <row r="15" spans="1:5" s="9" customFormat="1" ht="28.5" customHeight="1">
      <c r="A15" s="6"/>
      <c r="B15" s="6" t="s">
        <v>28</v>
      </c>
      <c r="C15" s="11">
        <v>2000000</v>
      </c>
      <c r="D15" s="10" t="s">
        <v>29</v>
      </c>
      <c r="E15" s="8">
        <v>40908</v>
      </c>
    </row>
    <row r="16" spans="1:5" s="9" customFormat="1" ht="25.5" customHeight="1">
      <c r="A16" s="6"/>
      <c r="B16" s="6" t="s">
        <v>28</v>
      </c>
      <c r="C16" s="11">
        <v>3000000</v>
      </c>
      <c r="D16" s="10" t="s">
        <v>30</v>
      </c>
      <c r="E16" s="8">
        <v>40908</v>
      </c>
    </row>
    <row r="17" spans="1:13" ht="14.25">
      <c r="A17" s="12"/>
      <c r="B17" s="12" t="s">
        <v>31</v>
      </c>
      <c r="C17" s="13">
        <f>SUM(C4:C16)</f>
        <v>9002050.0099999998</v>
      </c>
      <c r="D17" s="12"/>
      <c r="E17" s="12"/>
    </row>
    <row r="18" spans="1:13" ht="14.25">
      <c r="A18" s="15" t="s">
        <v>3</v>
      </c>
      <c r="B18" s="15" t="s">
        <v>4</v>
      </c>
      <c r="C18" s="15" t="s">
        <v>5</v>
      </c>
      <c r="D18" s="15" t="s">
        <v>6</v>
      </c>
      <c r="E18" s="15" t="s">
        <v>32</v>
      </c>
      <c r="F18" s="4"/>
      <c r="G18" s="4"/>
      <c r="H18" s="16"/>
      <c r="I18" s="16"/>
      <c r="J18" s="16"/>
      <c r="K18" s="16"/>
      <c r="L18" s="16"/>
      <c r="M18" s="16"/>
    </row>
    <row r="19" spans="1:13" ht="14.25">
      <c r="A19" s="5" t="s">
        <v>33</v>
      </c>
      <c r="B19" s="6" t="s">
        <v>34</v>
      </c>
      <c r="C19" s="17">
        <v>106665.41</v>
      </c>
      <c r="D19" s="6"/>
      <c r="E19" s="8">
        <v>40884</v>
      </c>
    </row>
    <row r="20" spans="1:13" ht="27.75" customHeight="1">
      <c r="A20" s="18"/>
      <c r="B20" s="10" t="s">
        <v>35</v>
      </c>
      <c r="C20" s="19">
        <v>400000</v>
      </c>
      <c r="D20" s="20" t="s">
        <v>16</v>
      </c>
      <c r="E20" s="8">
        <v>40889</v>
      </c>
    </row>
    <row r="21" spans="1:13" ht="24">
      <c r="A21" s="18"/>
      <c r="B21" s="27" t="s">
        <v>36</v>
      </c>
      <c r="C21" s="19">
        <v>15000</v>
      </c>
      <c r="D21" s="20" t="s">
        <v>37</v>
      </c>
      <c r="E21" s="8">
        <v>40889</v>
      </c>
    </row>
    <row r="22" spans="1:13" ht="14.25">
      <c r="A22" s="18"/>
      <c r="B22" s="10" t="s">
        <v>38</v>
      </c>
      <c r="C22" s="19">
        <v>200000</v>
      </c>
      <c r="D22" s="20" t="s">
        <v>16</v>
      </c>
      <c r="E22" s="8">
        <v>40889</v>
      </c>
    </row>
    <row r="23" spans="1:13" ht="24" customHeight="1">
      <c r="A23" s="18"/>
      <c r="B23" s="10" t="s">
        <v>39</v>
      </c>
      <c r="C23" s="19">
        <v>200000</v>
      </c>
      <c r="D23" s="20" t="s">
        <v>16</v>
      </c>
      <c r="E23" s="8">
        <v>40889</v>
      </c>
    </row>
    <row r="24" spans="1:13" ht="24">
      <c r="A24" s="18"/>
      <c r="B24" s="10" t="s">
        <v>40</v>
      </c>
      <c r="C24" s="19">
        <v>62500</v>
      </c>
      <c r="D24" s="20" t="s">
        <v>41</v>
      </c>
      <c r="E24" s="8">
        <v>40889</v>
      </c>
    </row>
    <row r="25" spans="1:13" ht="14.25">
      <c r="A25" s="18"/>
      <c r="B25" s="10" t="s">
        <v>42</v>
      </c>
      <c r="C25" s="19">
        <v>200000</v>
      </c>
      <c r="D25" s="20" t="s">
        <v>16</v>
      </c>
      <c r="E25" s="8">
        <v>40889</v>
      </c>
    </row>
    <row r="26" spans="1:13" ht="14.25">
      <c r="A26" s="18"/>
      <c r="B26" s="6" t="s">
        <v>43</v>
      </c>
      <c r="C26" s="19">
        <v>3000000</v>
      </c>
      <c r="D26" s="20" t="s">
        <v>44</v>
      </c>
      <c r="E26" s="8">
        <v>40891</v>
      </c>
    </row>
    <row r="27" spans="1:13" ht="14.25">
      <c r="A27" s="18"/>
      <c r="B27" s="6" t="s">
        <v>45</v>
      </c>
      <c r="C27" s="19">
        <v>15000</v>
      </c>
      <c r="D27" s="20" t="s">
        <v>37</v>
      </c>
      <c r="E27" s="8">
        <v>40891</v>
      </c>
    </row>
    <row r="28" spans="1:13" ht="14.25">
      <c r="A28" s="18"/>
      <c r="B28" s="6" t="s">
        <v>46</v>
      </c>
      <c r="C28" s="19">
        <v>2500</v>
      </c>
      <c r="D28" s="20" t="s">
        <v>47</v>
      </c>
      <c r="E28" s="8">
        <v>40891</v>
      </c>
    </row>
    <row r="29" spans="1:13" ht="14.25">
      <c r="A29" s="18"/>
      <c r="B29" s="6" t="s">
        <v>48</v>
      </c>
      <c r="C29" s="19">
        <v>17900</v>
      </c>
      <c r="D29" s="20" t="s">
        <v>47</v>
      </c>
      <c r="E29" s="8">
        <v>40891</v>
      </c>
    </row>
    <row r="30" spans="1:13" ht="15" customHeight="1">
      <c r="A30" s="18"/>
      <c r="B30" s="10" t="s">
        <v>49</v>
      </c>
      <c r="C30" s="19">
        <v>250000</v>
      </c>
      <c r="D30" s="20" t="s">
        <v>18</v>
      </c>
      <c r="E30" s="8">
        <v>40891</v>
      </c>
    </row>
    <row r="31" spans="1:13" ht="14.25">
      <c r="A31" s="18"/>
      <c r="B31" s="6" t="s">
        <v>50</v>
      </c>
      <c r="C31" s="19">
        <v>12500</v>
      </c>
      <c r="D31" s="6"/>
      <c r="E31" s="8">
        <v>40892</v>
      </c>
    </row>
    <row r="32" spans="1:13" ht="14.25">
      <c r="A32" s="18"/>
      <c r="B32" s="6" t="s">
        <v>28</v>
      </c>
      <c r="C32" s="19">
        <v>4000000</v>
      </c>
      <c r="D32" s="6"/>
      <c r="E32" s="8">
        <v>40896</v>
      </c>
    </row>
    <row r="33" spans="1:13" ht="14.25">
      <c r="A33" s="18"/>
      <c r="B33" s="6" t="s">
        <v>51</v>
      </c>
      <c r="C33" s="19">
        <v>145703</v>
      </c>
      <c r="D33" s="20" t="s">
        <v>47</v>
      </c>
      <c r="E33" s="8">
        <v>40897</v>
      </c>
    </row>
    <row r="34" spans="1:13" ht="14.25">
      <c r="A34" s="18"/>
      <c r="B34" s="6" t="s">
        <v>52</v>
      </c>
      <c r="C34" s="19">
        <v>200000</v>
      </c>
      <c r="D34" s="20" t="s">
        <v>53</v>
      </c>
      <c r="E34" s="8">
        <v>40897</v>
      </c>
    </row>
    <row r="35" spans="1:13" ht="14.25">
      <c r="A35" s="18"/>
      <c r="B35" s="6" t="s">
        <v>54</v>
      </c>
      <c r="C35" s="19">
        <v>125000</v>
      </c>
      <c r="D35" s="20" t="s">
        <v>10</v>
      </c>
      <c r="E35" s="8">
        <v>40897</v>
      </c>
    </row>
    <row r="36" spans="1:13" ht="13.5" customHeight="1">
      <c r="A36" s="18"/>
      <c r="B36" s="10" t="s">
        <v>55</v>
      </c>
      <c r="C36" s="19">
        <v>200000</v>
      </c>
      <c r="D36" s="20" t="s">
        <v>16</v>
      </c>
      <c r="E36" s="8">
        <v>40897</v>
      </c>
    </row>
    <row r="37" spans="1:13" ht="14.25">
      <c r="A37" s="18"/>
      <c r="B37" s="6" t="s">
        <v>28</v>
      </c>
      <c r="C37" s="19">
        <v>3980000</v>
      </c>
      <c r="D37" s="6"/>
      <c r="E37" s="8">
        <v>40900</v>
      </c>
    </row>
    <row r="38" spans="1:13" ht="24">
      <c r="A38" s="18"/>
      <c r="B38" s="10" t="s">
        <v>56</v>
      </c>
      <c r="C38" s="19">
        <v>88900</v>
      </c>
      <c r="D38" s="6"/>
      <c r="E38" s="8">
        <v>40898</v>
      </c>
    </row>
    <row r="39" spans="1:13" ht="36">
      <c r="A39" s="18"/>
      <c r="B39" s="10" t="s">
        <v>57</v>
      </c>
      <c r="C39" s="19">
        <v>12550</v>
      </c>
      <c r="D39" s="6"/>
      <c r="E39" s="8">
        <v>40902</v>
      </c>
    </row>
    <row r="40" spans="1:13" ht="24">
      <c r="A40" s="18"/>
      <c r="B40" s="10" t="s">
        <v>58</v>
      </c>
      <c r="C40" s="19">
        <v>19100</v>
      </c>
      <c r="D40" s="6"/>
      <c r="E40" s="8">
        <v>40902</v>
      </c>
      <c r="G40" s="31"/>
    </row>
    <row r="41" spans="1:13" ht="27.75" customHeight="1">
      <c r="A41" s="18"/>
      <c r="B41" s="10" t="s">
        <v>59</v>
      </c>
      <c r="C41" s="19">
        <v>13000</v>
      </c>
      <c r="D41" s="6"/>
      <c r="E41" s="8">
        <v>40902</v>
      </c>
    </row>
    <row r="42" spans="1:13" ht="14.25">
      <c r="A42" s="18"/>
      <c r="B42" s="6" t="s">
        <v>28</v>
      </c>
      <c r="C42" s="19">
        <v>4000000</v>
      </c>
      <c r="D42" s="6"/>
      <c r="E42" s="8">
        <v>40904</v>
      </c>
    </row>
    <row r="43" spans="1:13" ht="26.25" customHeight="1">
      <c r="A43" s="18"/>
      <c r="B43" s="10" t="s">
        <v>60</v>
      </c>
      <c r="C43" s="19">
        <v>-60000</v>
      </c>
      <c r="D43" s="6"/>
      <c r="E43" s="8">
        <v>40907</v>
      </c>
    </row>
    <row r="44" spans="1:13" ht="14.25">
      <c r="A44" s="18"/>
      <c r="B44" s="6" t="s">
        <v>61</v>
      </c>
      <c r="C44" s="19">
        <v>2000</v>
      </c>
      <c r="D44" s="20" t="s">
        <v>62</v>
      </c>
      <c r="E44" s="8">
        <v>40908</v>
      </c>
    </row>
    <row r="45" spans="1:13" ht="14.25">
      <c r="A45" s="21"/>
      <c r="B45" s="22" t="s">
        <v>63</v>
      </c>
      <c r="C45" s="23">
        <f>SUM(C19:C44)</f>
        <v>17208318.41</v>
      </c>
      <c r="D45" s="21"/>
      <c r="E45" s="21"/>
      <c r="F45" s="24"/>
      <c r="G45" s="24"/>
      <c r="H45" s="25"/>
      <c r="I45" s="24"/>
      <c r="J45" s="24"/>
      <c r="K45" s="24"/>
      <c r="L45" s="24"/>
      <c r="M45" s="24"/>
    </row>
    <row r="46" spans="1:13" ht="14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ht="14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ht="14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ht="14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2" spans="1:13">
      <c r="H52" s="26"/>
    </row>
  </sheetData>
  <mergeCells count="2">
    <mergeCell ref="A1:E1"/>
    <mergeCell ref="C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2012-01-10T05:52:59Z</dcterms:modified>
</cp:coreProperties>
</file>